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UL\"/>
    </mc:Choice>
  </mc:AlternateContent>
  <bookViews>
    <workbookView xWindow="0" yWindow="0" windowWidth="28800" windowHeight="112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9" i="1" l="1"/>
  <c r="E9" i="1"/>
  <c r="G9" i="1" l="1"/>
  <c r="I2" i="1"/>
  <c r="E5" i="1"/>
  <c r="I4" i="1"/>
  <c r="G5" i="1"/>
  <c r="H5" i="1"/>
  <c r="F9" i="1"/>
  <c r="F5" i="1"/>
  <c r="I8" i="1"/>
  <c r="I6" i="1"/>
  <c r="I7" i="1"/>
  <c r="I3" i="1"/>
  <c r="I5" i="1" l="1"/>
  <c r="I9" i="1"/>
</calcChain>
</file>

<file path=xl/sharedStrings.xml><?xml version="1.0" encoding="utf-8"?>
<sst xmlns="http://schemas.openxmlformats.org/spreadsheetml/2006/main" count="42" uniqueCount="29">
  <si>
    <t>Category</t>
  </si>
  <si>
    <t>Service Provided</t>
  </si>
  <si>
    <t>Full Year Total (£'000)</t>
  </si>
  <si>
    <t>Insourcing</t>
  </si>
  <si>
    <t>Xyla Diagnostics</t>
  </si>
  <si>
    <t>Cardiology</t>
  </si>
  <si>
    <t>Provision of echo service at both sites to clear backlog</t>
  </si>
  <si>
    <t>Medicare Insourcing Services Ltd</t>
  </si>
  <si>
    <t>Imaging</t>
  </si>
  <si>
    <t>Onsite provision of Ultrasound scanning &amp; reporting</t>
  </si>
  <si>
    <t>Insourcing - including equipment hire</t>
  </si>
  <si>
    <t>Diagnostic Healthcare Ltd</t>
  </si>
  <si>
    <r>
      <t xml:space="preserve">Onsite provision of </t>
    </r>
    <r>
      <rPr>
        <b/>
        <sz val="12"/>
        <color theme="1"/>
        <rFont val="Arial"/>
        <family val="2"/>
      </rPr>
      <t>CT</t>
    </r>
    <r>
      <rPr>
        <sz val="11"/>
        <color theme="1"/>
        <rFont val="Calibri"/>
        <family val="2"/>
        <scheme val="minor"/>
      </rPr>
      <t xml:space="preserve"> scanning: CT hire &amp; staffing</t>
    </r>
  </si>
  <si>
    <r>
      <t xml:space="preserve">Onsite provision of </t>
    </r>
    <r>
      <rPr>
        <b/>
        <sz val="12"/>
        <color theme="1"/>
        <rFont val="Arial"/>
        <family val="2"/>
      </rPr>
      <t>MRI</t>
    </r>
    <r>
      <rPr>
        <sz val="11"/>
        <color theme="1"/>
        <rFont val="Calibri"/>
        <family val="2"/>
        <scheme val="minor"/>
      </rPr>
      <t xml:space="preserve"> scanning: MRI hire &amp; staffing</t>
    </r>
  </si>
  <si>
    <t>DEXA reporting</t>
  </si>
  <si>
    <t>Remedy/Medinet/1Clinical</t>
  </si>
  <si>
    <t>Quarter 1 £'000)</t>
  </si>
  <si>
    <t>Quarter 2 (£'000)</t>
  </si>
  <si>
    <t>Quarter 3 (£'000)</t>
  </si>
  <si>
    <t>Quarter 4 (£'000)</t>
  </si>
  <si>
    <t>SBS</t>
  </si>
  <si>
    <t>NoE</t>
  </si>
  <si>
    <t>Supply Chain</t>
  </si>
  <si>
    <t>Provision of staff to perform endoscopy/spinal surgery on site at Bedford</t>
  </si>
  <si>
    <t>Gastro/Colorectal/Spinal Surgery</t>
  </si>
  <si>
    <t>-</t>
  </si>
  <si>
    <t xml:space="preserve">
Framework</t>
  </si>
  <si>
    <t xml:space="preserve">
Specialty</t>
  </si>
  <si>
    <t xml:space="preserve">
Supplier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</si>
</sst>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2" xfId="0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164" fontId="0" fillId="0" borderId="1" xfId="1" applyNumberFormat="1" applyFont="1" applyBorder="1" applyAlignment="1">
      <alignment horizontal="right" vertical="top" wrapText="1"/>
    </xf>
    <xf numFmtId="164" fontId="0" fillId="0" borderId="1" xfId="1" applyNumberFormat="1" applyFont="1" applyBorder="1" applyAlignment="1">
      <alignment horizontal="right" vertical="top"/>
    </xf>
    <xf numFmtId="0" fontId="0" fillId="0" borderId="3" xfId="0" applyBorder="1"/>
    <xf numFmtId="0" fontId="0" fillId="3" borderId="1" xfId="0" applyFill="1" applyBorder="1" applyAlignment="1">
      <alignment horizontal="left" vertical="top"/>
    </xf>
    <xf numFmtId="0" fontId="0" fillId="3" borderId="1" xfId="0" applyFill="1" applyBorder="1" applyAlignment="1">
      <alignment vertical="top"/>
    </xf>
    <xf numFmtId="0" fontId="0" fillId="3" borderId="1" xfId="0" applyFill="1" applyBorder="1" applyAlignment="1">
      <alignment vertical="top" wrapText="1"/>
    </xf>
    <xf numFmtId="164" fontId="2" fillId="3" borderId="1" xfId="1" applyNumberFormat="1" applyFont="1" applyFill="1" applyBorder="1" applyAlignment="1">
      <alignment horizontal="right" vertical="top"/>
    </xf>
    <xf numFmtId="0" fontId="0" fillId="0" borderId="3" xfId="0" applyBorder="1" applyAlignment="1">
      <alignment horizontal="left" vertical="top" wrapText="1"/>
    </xf>
    <xf numFmtId="0" fontId="0" fillId="0" borderId="1" xfId="0" applyBorder="1" applyAlignment="1">
      <alignment horizontal="center"/>
    </xf>
    <xf numFmtId="164" fontId="0" fillId="0" borderId="1" xfId="1" quotePrefix="1" applyNumberFormat="1" applyFont="1" applyBorder="1" applyAlignment="1">
      <alignment horizontal="right" vertical="top" wrapText="1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17" fontId="2" fillId="2" borderId="1" xfId="0" applyNumberFormat="1" applyFont="1" applyFill="1" applyBorder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9"/>
  <sheetViews>
    <sheetView tabSelected="1" workbookViewId="0">
      <selection activeCell="I8" sqref="I8"/>
    </sheetView>
  </sheetViews>
  <sheetFormatPr defaultRowHeight="15" x14ac:dyDescent="0.25"/>
  <cols>
    <col min="1" max="1" width="17.85546875" customWidth="1"/>
    <col min="2" max="2" width="25.140625" customWidth="1"/>
    <col min="3" max="3" width="19.5703125" customWidth="1"/>
    <col min="4" max="4" width="20.140625" bestFit="1" customWidth="1"/>
    <col min="5" max="9" width="12.85546875" customWidth="1"/>
    <col min="10" max="10" width="18.140625" customWidth="1"/>
    <col min="11" max="11" width="13" customWidth="1"/>
  </cols>
  <sheetData>
    <row r="1" spans="1:10" ht="47.25" x14ac:dyDescent="0.25">
      <c r="A1" s="14" t="s">
        <v>0</v>
      </c>
      <c r="B1" s="15" t="s">
        <v>28</v>
      </c>
      <c r="C1" s="15" t="s">
        <v>27</v>
      </c>
      <c r="D1" s="14" t="s">
        <v>1</v>
      </c>
      <c r="E1" s="16" t="s">
        <v>16</v>
      </c>
      <c r="F1" s="16" t="s">
        <v>17</v>
      </c>
      <c r="G1" s="16" t="s">
        <v>18</v>
      </c>
      <c r="H1" s="16" t="s">
        <v>19</v>
      </c>
      <c r="I1" s="15" t="s">
        <v>2</v>
      </c>
      <c r="J1" s="16" t="s">
        <v>26</v>
      </c>
    </row>
    <row r="2" spans="1:10" ht="72.75" customHeight="1" x14ac:dyDescent="0.25">
      <c r="A2" s="1" t="s">
        <v>3</v>
      </c>
      <c r="B2" s="2" t="s">
        <v>15</v>
      </c>
      <c r="C2" s="2" t="s">
        <v>24</v>
      </c>
      <c r="D2" s="3" t="s">
        <v>23</v>
      </c>
      <c r="E2" s="4">
        <v>18</v>
      </c>
      <c r="F2" s="4">
        <v>189</v>
      </c>
      <c r="G2" s="4">
        <v>89</v>
      </c>
      <c r="H2" s="4">
        <v>123</v>
      </c>
      <c r="I2" s="5">
        <f>SUM(E2:H2)</f>
        <v>419</v>
      </c>
      <c r="J2" s="12" t="s">
        <v>20</v>
      </c>
    </row>
    <row r="3" spans="1:10" ht="69" customHeight="1" x14ac:dyDescent="0.25">
      <c r="A3" s="6"/>
      <c r="B3" s="2" t="s">
        <v>4</v>
      </c>
      <c r="C3" s="2" t="s">
        <v>5</v>
      </c>
      <c r="D3" s="3" t="s">
        <v>6</v>
      </c>
      <c r="E3" s="4">
        <v>102</v>
      </c>
      <c r="F3" s="4">
        <v>86</v>
      </c>
      <c r="G3" s="4">
        <v>84</v>
      </c>
      <c r="H3" s="13" t="s">
        <v>25</v>
      </c>
      <c r="I3" s="5">
        <f t="shared" ref="I3:I4" si="0">SUM(E3:H3)</f>
        <v>272</v>
      </c>
      <c r="J3" s="12" t="s">
        <v>21</v>
      </c>
    </row>
    <row r="4" spans="1:10" ht="99.75" customHeight="1" x14ac:dyDescent="0.25">
      <c r="A4" s="6"/>
      <c r="B4" s="3" t="s">
        <v>7</v>
      </c>
      <c r="C4" s="2" t="s">
        <v>8</v>
      </c>
      <c r="D4" s="3" t="s">
        <v>9</v>
      </c>
      <c r="E4" s="4">
        <v>29</v>
      </c>
      <c r="F4" s="4">
        <v>97</v>
      </c>
      <c r="G4" s="4">
        <v>197</v>
      </c>
      <c r="H4" s="4">
        <v>204</v>
      </c>
      <c r="I4" s="5">
        <f t="shared" si="0"/>
        <v>527</v>
      </c>
      <c r="J4" s="12" t="s">
        <v>20</v>
      </c>
    </row>
    <row r="5" spans="1:10" ht="15.75" x14ac:dyDescent="0.25">
      <c r="A5" s="7"/>
      <c r="B5" s="8"/>
      <c r="C5" s="8"/>
      <c r="D5" s="9"/>
      <c r="E5" s="10">
        <f>SUM(E2:E4)</f>
        <v>149</v>
      </c>
      <c r="F5" s="10">
        <f t="shared" ref="F5:H5" si="1">SUM(F2:F4)</f>
        <v>372</v>
      </c>
      <c r="G5" s="10">
        <f t="shared" si="1"/>
        <v>370</v>
      </c>
      <c r="H5" s="10">
        <f t="shared" si="1"/>
        <v>327</v>
      </c>
      <c r="I5" s="10">
        <f>SUM(I2:I4)</f>
        <v>1218</v>
      </c>
      <c r="J5" s="12"/>
    </row>
    <row r="6" spans="1:10" ht="91.5" customHeight="1" x14ac:dyDescent="0.25">
      <c r="A6" s="11" t="s">
        <v>10</v>
      </c>
      <c r="B6" s="2" t="s">
        <v>11</v>
      </c>
      <c r="C6" s="2" t="s">
        <v>8</v>
      </c>
      <c r="D6" s="3" t="s">
        <v>12</v>
      </c>
      <c r="E6" s="4">
        <v>197</v>
      </c>
      <c r="F6" s="4">
        <v>-2</v>
      </c>
      <c r="G6" s="13" t="s">
        <v>25</v>
      </c>
      <c r="H6" s="13" t="s">
        <v>25</v>
      </c>
      <c r="I6" s="5">
        <f t="shared" ref="I6:I8" si="2">SUM(E6:H6)</f>
        <v>195</v>
      </c>
      <c r="J6" s="12" t="s">
        <v>22</v>
      </c>
    </row>
    <row r="7" spans="1:10" ht="48.75" customHeight="1" x14ac:dyDescent="0.25">
      <c r="A7" s="11"/>
      <c r="B7" s="2" t="s">
        <v>11</v>
      </c>
      <c r="C7" s="2" t="s">
        <v>8</v>
      </c>
      <c r="D7" s="3" t="s">
        <v>13</v>
      </c>
      <c r="E7" s="4">
        <v>211</v>
      </c>
      <c r="F7" s="4">
        <v>202</v>
      </c>
      <c r="G7" s="4">
        <v>205</v>
      </c>
      <c r="H7" s="4">
        <v>203</v>
      </c>
      <c r="I7" s="5">
        <f t="shared" si="2"/>
        <v>821</v>
      </c>
      <c r="J7" s="12" t="s">
        <v>22</v>
      </c>
    </row>
    <row r="8" spans="1:10" x14ac:dyDescent="0.25">
      <c r="A8" s="11"/>
      <c r="B8" s="2" t="s">
        <v>11</v>
      </c>
      <c r="C8" s="2" t="s">
        <v>8</v>
      </c>
      <c r="D8" s="3" t="s">
        <v>14</v>
      </c>
      <c r="E8" s="13" t="s">
        <v>25</v>
      </c>
      <c r="F8" s="13" t="s">
        <v>25</v>
      </c>
      <c r="G8" s="13" t="s">
        <v>25</v>
      </c>
      <c r="H8" s="4">
        <v>22</v>
      </c>
      <c r="I8" s="5">
        <f t="shared" si="2"/>
        <v>22</v>
      </c>
      <c r="J8" s="12" t="s">
        <v>22</v>
      </c>
    </row>
    <row r="9" spans="1:10" ht="15.75" x14ac:dyDescent="0.25">
      <c r="A9" s="7"/>
      <c r="B9" s="8"/>
      <c r="C9" s="8"/>
      <c r="D9" s="9"/>
      <c r="E9" s="10">
        <f>SUM(E6:E8)</f>
        <v>408</v>
      </c>
      <c r="F9" s="10">
        <f t="shared" ref="F9:H9" si="3">SUM(F6:F8)</f>
        <v>200</v>
      </c>
      <c r="G9" s="10">
        <f t="shared" si="3"/>
        <v>205</v>
      </c>
      <c r="H9" s="10">
        <f t="shared" si="3"/>
        <v>225</v>
      </c>
      <c r="I9" s="10">
        <f t="shared" ref="I9" si="4">SUM(I6:I8)</f>
        <v>1038</v>
      </c>
    </row>
  </sheetData>
  <pageMargins left="0.70866141732283472" right="0.70866141732283472" top="0.74803149606299213" bottom="0.74803149606299213" header="0.31496062992125984" footer="0.31496062992125984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Mulhern-Wilson</dc:creator>
  <cp:lastModifiedBy>Jay McCutcheon</cp:lastModifiedBy>
  <cp:lastPrinted>2025-07-01T09:01:14Z</cp:lastPrinted>
  <dcterms:created xsi:type="dcterms:W3CDTF">2025-07-01T08:48:27Z</dcterms:created>
  <dcterms:modified xsi:type="dcterms:W3CDTF">2025-07-01T11:03:19Z</dcterms:modified>
</cp:coreProperties>
</file>