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8800" windowHeight="12300"/>
  </bookViews>
  <sheets>
    <sheet name="Respons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5" i="1" l="1"/>
  <c r="B17" i="1"/>
  <c r="C17" i="1"/>
  <c r="D17" i="1"/>
  <c r="D18" i="1"/>
  <c r="B27" i="1"/>
  <c r="D28" i="1" s="1"/>
  <c r="C27" i="1"/>
  <c r="D27" i="1"/>
  <c r="H33" i="1"/>
  <c r="J34" i="1" s="1"/>
  <c r="I33" i="1"/>
  <c r="J33" i="1"/>
  <c r="H43" i="1"/>
  <c r="J44" i="1" s="1"/>
  <c r="I43" i="1"/>
  <c r="J43" i="1"/>
  <c r="B54" i="1"/>
  <c r="C54" i="1"/>
  <c r="D54" i="1"/>
</calcChain>
</file>

<file path=xl/sharedStrings.xml><?xml version="1.0" encoding="utf-8"?>
<sst xmlns="http://schemas.openxmlformats.org/spreadsheetml/2006/main" count="103" uniqueCount="81">
  <si>
    <t>Grand Total</t>
  </si>
  <si>
    <t>Ywn Ltd Your World Nursing</t>
  </si>
  <si>
    <t>Your World Recruitment Ltd</t>
  </si>
  <si>
    <t>Total Assist Recruitment Ltd</t>
  </si>
  <si>
    <t>The Locum Agency</t>
  </si>
  <si>
    <t>Tfs Healthcare Ltd</t>
  </si>
  <si>
    <t>Sanctuary Personnel Limited</t>
  </si>
  <si>
    <t>Rig Medical Ltd</t>
  </si>
  <si>
    <t>Pulse</t>
  </si>
  <si>
    <t>Placement Group Uk Ltd</t>
  </si>
  <si>
    <t>Non NHS</t>
  </si>
  <si>
    <t>National Locums Limited</t>
  </si>
  <si>
    <t>Imaging</t>
  </si>
  <si>
    <t>Msi Group Ltd</t>
  </si>
  <si>
    <t>Therapies</t>
  </si>
  <si>
    <t>Medilink Consulting</t>
  </si>
  <si>
    <t>Pathology</t>
  </si>
  <si>
    <t>Medicure Professionals Limited</t>
  </si>
  <si>
    <t>Pharmacy</t>
  </si>
  <si>
    <t>Medicspro Ltd</t>
  </si>
  <si>
    <t>Ophthalmology</t>
  </si>
  <si>
    <t>Maxxima Group Ltd</t>
  </si>
  <si>
    <t>Audiology</t>
  </si>
  <si>
    <t>Holt Doctors Ltd</t>
  </si>
  <si>
    <t>Mar'25</t>
  </si>
  <si>
    <t>Feb'25</t>
  </si>
  <si>
    <t>Jan'25</t>
  </si>
  <si>
    <t>Bank Spend per Speciality</t>
  </si>
  <si>
    <t>Globe Locums Limited</t>
  </si>
  <si>
    <t>Diverse Rec Ltd  -  ( Amare Health Ltd )</t>
  </si>
  <si>
    <t>Day Webster Ltd</t>
  </si>
  <si>
    <t>Blackstone Recruitment Limited</t>
  </si>
  <si>
    <t>Bank 3 Technician - Bank</t>
  </si>
  <si>
    <t>Atlantis Medical Ltd</t>
  </si>
  <si>
    <t>Band 2 STT Helper/Asst Bank</t>
  </si>
  <si>
    <t>Aspect Healthcare Limited</t>
  </si>
  <si>
    <t>Band 6 STT Stud/Trainee Bank</t>
  </si>
  <si>
    <t>Agency Spend by Agency</t>
  </si>
  <si>
    <t>Allied Health Professionals  Band 6 Bank</t>
  </si>
  <si>
    <t>Band 3 STT Helper/Asst Bank</t>
  </si>
  <si>
    <t>Bank Band 8 HS</t>
  </si>
  <si>
    <t>Bank Band 7 Specialist HS Practitioner</t>
  </si>
  <si>
    <t>Bank Band 7 HS</t>
  </si>
  <si>
    <t>Bank Band 6 HS</t>
  </si>
  <si>
    <t>Bank Band 5 HS Associate</t>
  </si>
  <si>
    <t>Bank Band 5 HS</t>
  </si>
  <si>
    <t>Bank Band 4 HS Associate</t>
  </si>
  <si>
    <t>Bank Band 4 Assistant Practitioner</t>
  </si>
  <si>
    <t>Agency Spend by Speciality</t>
  </si>
  <si>
    <t>Bank Band 3 HS Assistant</t>
  </si>
  <si>
    <t>Band 8 Therapist Bank</t>
  </si>
  <si>
    <t>Band 8 Technician - Bank</t>
  </si>
  <si>
    <t>Band 8 Scientist Bank</t>
  </si>
  <si>
    <t>Other - non specified</t>
  </si>
  <si>
    <t>Band 7 Therapist Bank</t>
  </si>
  <si>
    <t>Scientist Agency Band 8b+</t>
  </si>
  <si>
    <t>Band 7 Technician - Bank</t>
  </si>
  <si>
    <t>Scientist Agency Band 8a</t>
  </si>
  <si>
    <t>Band 7 Scientist Bank</t>
  </si>
  <si>
    <t>Scientist Agency Band 7</t>
  </si>
  <si>
    <t>Band 6 Therapist Bank</t>
  </si>
  <si>
    <t>Scientist Agency Band 6</t>
  </si>
  <si>
    <t>Band 6 Scientist Bank</t>
  </si>
  <si>
    <t>Scientist Agency Band 5</t>
  </si>
  <si>
    <t>Band 5 Therapist Bank</t>
  </si>
  <si>
    <t>Scientist Agency Band 4</t>
  </si>
  <si>
    <t>Band 5 Technician - Bank</t>
  </si>
  <si>
    <t>Scientist Agency Band 3</t>
  </si>
  <si>
    <t>Band 4 Technician - Bank</t>
  </si>
  <si>
    <t>Therapist Agency Band 8b+</t>
  </si>
  <si>
    <t>Band 4 STT Helper/Asst Bank</t>
  </si>
  <si>
    <t>Therapist Agency Band 8a</t>
  </si>
  <si>
    <t>Band 3 STT Helper/Asst - support to Clinical Staff Bank</t>
  </si>
  <si>
    <t>Therapist Agency Band 7</t>
  </si>
  <si>
    <t>Band 3 Instructer/ Teacher Bank</t>
  </si>
  <si>
    <t>Therapist Agency Band 6</t>
  </si>
  <si>
    <t>Band 2 STT Helper/Asst - support to Clinical Staff Bank</t>
  </si>
  <si>
    <t>Therapist Agency Band 5</t>
  </si>
  <si>
    <t>Bank Spend per Band</t>
  </si>
  <si>
    <t>Agency Spend by Band</t>
  </si>
  <si>
    <t>The trust uses internal bank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</si>
</sst>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1">
    <xf numFmtId="0" fontId="0" fillId="0" borderId="0" xfId="0"/>
    <xf numFmtId="164" fontId="0" fillId="0" borderId="0" xfId="1" applyNumberFormat="1" applyFont="1"/>
    <xf numFmtId="43" fontId="1" fillId="2" borderId="1" xfId="1" applyFont="1" applyFill="1" applyBorder="1"/>
    <xf numFmtId="0" fontId="1" fillId="2" borderId="1" xfId="0" applyFont="1" applyFill="1" applyBorder="1"/>
    <xf numFmtId="43" fontId="0" fillId="0" borderId="0" xfId="1" applyFont="1"/>
    <xf numFmtId="164" fontId="1" fillId="2" borderId="2" xfId="1" applyNumberFormat="1" applyFont="1" applyFill="1" applyBorder="1"/>
    <xf numFmtId="0" fontId="1" fillId="2" borderId="2" xfId="0" applyFont="1" applyFill="1" applyBorder="1"/>
    <xf numFmtId="164" fontId="3" fillId="3" borderId="0" xfId="1" applyNumberFormat="1" applyFont="1" applyFill="1"/>
    <xf numFmtId="43" fontId="1" fillId="2" borderId="2" xfId="1" applyFont="1" applyFill="1" applyBorder="1"/>
    <xf numFmtId="164" fontId="1" fillId="2" borderId="1" xfId="1" applyNumberFormat="1" applyFont="1" applyFill="1" applyBorder="1"/>
    <xf numFmtId="0" fontId="0" fillId="3" borderId="0" xfId="0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55"/>
  <sheetViews>
    <sheetView tabSelected="1" topLeftCell="A25" zoomScale="110" zoomScaleNormal="110" workbookViewId="0"/>
  </sheetViews>
  <sheetFormatPr defaultRowHeight="15" x14ac:dyDescent="0.25"/>
  <cols>
    <col min="1" max="1" width="35.28515625" bestFit="1" customWidth="1"/>
    <col min="2" max="4" width="14.28515625" bestFit="1" customWidth="1"/>
    <col min="7" max="7" width="49.42578125" bestFit="1" customWidth="1"/>
    <col min="8" max="10" width="14.28515625" style="1" bestFit="1" customWidth="1"/>
  </cols>
  <sheetData>
    <row r="1" spans="1:10" x14ac:dyDescent="0.25">
      <c r="G1" s="10" t="s">
        <v>80</v>
      </c>
    </row>
    <row r="3" spans="1:10" ht="15.75" x14ac:dyDescent="0.25">
      <c r="A3" s="3" t="s">
        <v>79</v>
      </c>
      <c r="B3" s="2" t="s">
        <v>26</v>
      </c>
      <c r="C3" s="2" t="s">
        <v>25</v>
      </c>
      <c r="D3" s="2" t="s">
        <v>24</v>
      </c>
      <c r="G3" s="3" t="s">
        <v>78</v>
      </c>
      <c r="H3" s="9" t="s">
        <v>26</v>
      </c>
      <c r="I3" s="9" t="s">
        <v>25</v>
      </c>
      <c r="J3" s="9" t="s">
        <v>24</v>
      </c>
    </row>
    <row r="4" spans="1:10" x14ac:dyDescent="0.25">
      <c r="A4" t="s">
        <v>77</v>
      </c>
      <c r="B4" s="4">
        <v>578.51000000000022</v>
      </c>
      <c r="C4" s="4">
        <v>2334.0299999999997</v>
      </c>
      <c r="D4" s="4">
        <v>2544.7199999999998</v>
      </c>
      <c r="G4" t="s">
        <v>76</v>
      </c>
      <c r="H4" s="1">
        <v>2128</v>
      </c>
      <c r="I4" s="1">
        <v>518</v>
      </c>
      <c r="J4" s="1">
        <v>540</v>
      </c>
    </row>
    <row r="5" spans="1:10" x14ac:dyDescent="0.25">
      <c r="A5" t="s">
        <v>75</v>
      </c>
      <c r="B5" s="4">
        <v>10269.390000000001</v>
      </c>
      <c r="C5" s="4">
        <v>-4432.2800000000007</v>
      </c>
      <c r="D5" s="4">
        <v>2486.1200000000008</v>
      </c>
      <c r="G5" t="s">
        <v>74</v>
      </c>
      <c r="H5" s="1">
        <v>473</v>
      </c>
      <c r="I5" s="1">
        <v>-61</v>
      </c>
    </row>
    <row r="6" spans="1:10" x14ac:dyDescent="0.25">
      <c r="A6" t="s">
        <v>73</v>
      </c>
      <c r="B6" s="4">
        <v>67796.58</v>
      </c>
      <c r="C6" s="4">
        <v>40208.909999999996</v>
      </c>
      <c r="D6" s="4">
        <v>31897.450000000004</v>
      </c>
      <c r="G6" t="s">
        <v>72</v>
      </c>
      <c r="H6" s="1">
        <v>118</v>
      </c>
      <c r="I6" s="1">
        <v>374</v>
      </c>
    </row>
    <row r="7" spans="1:10" x14ac:dyDescent="0.25">
      <c r="A7" t="s">
        <v>71</v>
      </c>
      <c r="B7" s="4">
        <v>22569.030000000002</v>
      </c>
      <c r="C7" s="4">
        <v>37595.950000000004</v>
      </c>
      <c r="D7" s="4">
        <v>19430.059999999998</v>
      </c>
      <c r="G7" t="s">
        <v>70</v>
      </c>
      <c r="H7" s="1">
        <v>2234</v>
      </c>
      <c r="I7" s="1">
        <v>1501</v>
      </c>
      <c r="J7" s="1">
        <v>4724</v>
      </c>
    </row>
    <row r="8" spans="1:10" x14ac:dyDescent="0.25">
      <c r="A8" t="s">
        <v>69</v>
      </c>
      <c r="B8" s="4">
        <v>44100.57</v>
      </c>
      <c r="C8" s="4">
        <v>31528.11</v>
      </c>
      <c r="D8" s="4">
        <v>59495.89</v>
      </c>
      <c r="G8" t="s">
        <v>68</v>
      </c>
      <c r="H8" s="1">
        <v>2881</v>
      </c>
      <c r="I8" s="1">
        <v>3135</v>
      </c>
      <c r="J8" s="1">
        <v>2509</v>
      </c>
    </row>
    <row r="9" spans="1:10" x14ac:dyDescent="0.25">
      <c r="A9" t="s">
        <v>67</v>
      </c>
      <c r="B9" s="4">
        <v>10987.48</v>
      </c>
      <c r="C9" s="4">
        <v>9594.3900000000012</v>
      </c>
      <c r="D9" s="4">
        <v>11112.48</v>
      </c>
      <c r="G9" t="s">
        <v>66</v>
      </c>
      <c r="J9" s="1">
        <v>1825</v>
      </c>
    </row>
    <row r="10" spans="1:10" x14ac:dyDescent="0.25">
      <c r="A10" t="s">
        <v>65</v>
      </c>
      <c r="B10" s="4">
        <v>18602.88</v>
      </c>
      <c r="C10" s="4">
        <v>12261.119999999999</v>
      </c>
      <c r="D10" s="4">
        <v>15935.48</v>
      </c>
      <c r="G10" t="s">
        <v>64</v>
      </c>
      <c r="H10" s="1">
        <v>7422</v>
      </c>
      <c r="I10" s="1">
        <v>7126</v>
      </c>
      <c r="J10" s="1">
        <v>4372</v>
      </c>
    </row>
    <row r="11" spans="1:10" x14ac:dyDescent="0.25">
      <c r="A11" t="s">
        <v>63</v>
      </c>
      <c r="B11" s="4">
        <v>2749.09</v>
      </c>
      <c r="C11" s="4">
        <v>687</v>
      </c>
      <c r="D11" s="4">
        <v>5374.99</v>
      </c>
      <c r="G11" t="s">
        <v>62</v>
      </c>
      <c r="H11" s="1">
        <v>392</v>
      </c>
      <c r="I11" s="1">
        <v>807</v>
      </c>
      <c r="J11" s="1">
        <v>556</v>
      </c>
    </row>
    <row r="12" spans="1:10" x14ac:dyDescent="0.25">
      <c r="A12" t="s">
        <v>61</v>
      </c>
      <c r="B12" s="4">
        <v>19132.32</v>
      </c>
      <c r="C12" s="4">
        <v>20199.289999999997</v>
      </c>
      <c r="D12" s="4">
        <v>50816.240000000005</v>
      </c>
      <c r="G12" t="s">
        <v>60</v>
      </c>
      <c r="H12" s="1">
        <v>18144</v>
      </c>
      <c r="I12" s="1">
        <v>31984</v>
      </c>
      <c r="J12" s="1">
        <v>16072</v>
      </c>
    </row>
    <row r="13" spans="1:10" x14ac:dyDescent="0.25">
      <c r="A13" t="s">
        <v>59</v>
      </c>
      <c r="B13" s="4">
        <v>10363.35</v>
      </c>
      <c r="C13" s="4">
        <v>5747.6900000000005</v>
      </c>
      <c r="D13" s="4">
        <v>5793.5999999999995</v>
      </c>
      <c r="G13" t="s">
        <v>58</v>
      </c>
      <c r="H13" s="1">
        <v>7405</v>
      </c>
      <c r="I13" s="1">
        <v>9246</v>
      </c>
      <c r="J13" s="1">
        <v>11862</v>
      </c>
    </row>
    <row r="14" spans="1:10" x14ac:dyDescent="0.25">
      <c r="A14" t="s">
        <v>57</v>
      </c>
      <c r="B14" s="4">
        <v>40174.640000000007</v>
      </c>
      <c r="C14" s="4">
        <v>28365.13</v>
      </c>
      <c r="D14" s="4">
        <v>46142.04</v>
      </c>
      <c r="G14" t="s">
        <v>56</v>
      </c>
      <c r="H14" s="1">
        <v>97</v>
      </c>
      <c r="I14" s="1">
        <v>526</v>
      </c>
    </row>
    <row r="15" spans="1:10" x14ac:dyDescent="0.25">
      <c r="A15" t="s">
        <v>55</v>
      </c>
      <c r="B15" s="4">
        <v>13805.17</v>
      </c>
      <c r="C15" s="4">
        <v>12751.21</v>
      </c>
      <c r="D15" s="4">
        <v>14332.91</v>
      </c>
      <c r="G15" t="s">
        <v>54</v>
      </c>
      <c r="H15" s="1">
        <v>38660</v>
      </c>
      <c r="I15" s="1">
        <v>38349</v>
      </c>
      <c r="J15" s="1">
        <v>49066</v>
      </c>
    </row>
    <row r="16" spans="1:10" x14ac:dyDescent="0.25">
      <c r="A16" t="s">
        <v>53</v>
      </c>
      <c r="B16" s="4">
        <v>4032.76</v>
      </c>
      <c r="C16" s="4"/>
      <c r="D16" s="4"/>
      <c r="G16" t="s">
        <v>52</v>
      </c>
      <c r="H16" s="1">
        <v>22509</v>
      </c>
      <c r="I16" s="1">
        <v>22535</v>
      </c>
      <c r="J16" s="1">
        <v>32910</v>
      </c>
    </row>
    <row r="17" spans="1:10" ht="15.75" x14ac:dyDescent="0.25">
      <c r="A17" s="6" t="s">
        <v>0</v>
      </c>
      <c r="B17" s="8">
        <f>SUM(B4:B16)</f>
        <v>265161.77000000008</v>
      </c>
      <c r="C17" s="8">
        <f>SUM(C4:C16)</f>
        <v>196840.55</v>
      </c>
      <c r="D17" s="8">
        <f>SUM(D4:D16)</f>
        <v>265361.98</v>
      </c>
      <c r="G17" t="s">
        <v>51</v>
      </c>
      <c r="H17" s="1">
        <v>0</v>
      </c>
      <c r="I17" s="1">
        <v>0</v>
      </c>
      <c r="J17" s="1">
        <v>0</v>
      </c>
    </row>
    <row r="18" spans="1:10" x14ac:dyDescent="0.25">
      <c r="D18" s="7">
        <f>SUM(B17:D17)</f>
        <v>727364.3</v>
      </c>
      <c r="G18" t="s">
        <v>50</v>
      </c>
      <c r="H18" s="1">
        <v>0</v>
      </c>
      <c r="I18" s="1">
        <v>0</v>
      </c>
      <c r="J18" s="1">
        <v>0</v>
      </c>
    </row>
    <row r="19" spans="1:10" x14ac:dyDescent="0.25">
      <c r="G19" t="s">
        <v>49</v>
      </c>
      <c r="H19" s="1">
        <v>2467</v>
      </c>
      <c r="I19" s="1">
        <v>2467</v>
      </c>
      <c r="J19" s="1">
        <v>2467</v>
      </c>
    </row>
    <row r="20" spans="1:10" ht="15.75" x14ac:dyDescent="0.25">
      <c r="A20" s="3" t="s">
        <v>48</v>
      </c>
      <c r="B20" s="2" t="s">
        <v>26</v>
      </c>
      <c r="C20" s="2" t="s">
        <v>25</v>
      </c>
      <c r="D20" s="2" t="s">
        <v>24</v>
      </c>
      <c r="G20" t="s">
        <v>47</v>
      </c>
      <c r="H20" s="1">
        <v>186</v>
      </c>
      <c r="I20" s="1">
        <v>151</v>
      </c>
      <c r="J20" s="1">
        <v>145</v>
      </c>
    </row>
    <row r="21" spans="1:10" x14ac:dyDescent="0.25">
      <c r="A21" t="s">
        <v>22</v>
      </c>
      <c r="B21" s="4">
        <v>-1769.4899999999998</v>
      </c>
      <c r="C21" s="4">
        <v>-1943.0100000000002</v>
      </c>
      <c r="D21" s="4">
        <v>-18.930000000000291</v>
      </c>
      <c r="G21" t="s">
        <v>46</v>
      </c>
      <c r="H21" s="1">
        <v>2301</v>
      </c>
      <c r="I21" s="1">
        <v>2705</v>
      </c>
      <c r="J21" s="1">
        <v>5478</v>
      </c>
    </row>
    <row r="22" spans="1:10" x14ac:dyDescent="0.25">
      <c r="A22" t="s">
        <v>20</v>
      </c>
      <c r="B22" s="4">
        <v>-994.88</v>
      </c>
      <c r="C22" s="4"/>
      <c r="D22" s="4"/>
      <c r="G22" t="s">
        <v>45</v>
      </c>
      <c r="H22" s="1">
        <v>4173</v>
      </c>
      <c r="I22" s="1">
        <v>4664</v>
      </c>
      <c r="J22" s="1">
        <v>3633</v>
      </c>
    </row>
    <row r="23" spans="1:10" x14ac:dyDescent="0.25">
      <c r="A23" t="s">
        <v>18</v>
      </c>
      <c r="B23" s="4">
        <v>84542.799999999988</v>
      </c>
      <c r="C23" s="4">
        <v>61871.77</v>
      </c>
      <c r="D23" s="4">
        <v>104051.17000000001</v>
      </c>
      <c r="G23" t="s">
        <v>44</v>
      </c>
      <c r="H23" s="1">
        <v>315</v>
      </c>
    </row>
    <row r="24" spans="1:10" x14ac:dyDescent="0.25">
      <c r="A24" t="s">
        <v>16</v>
      </c>
      <c r="B24" s="4">
        <v>39178.959999999999</v>
      </c>
      <c r="C24" s="4">
        <v>29576.709999999995</v>
      </c>
      <c r="D24" s="4">
        <v>54807.169999999991</v>
      </c>
      <c r="G24" t="s">
        <v>43</v>
      </c>
      <c r="H24" s="1">
        <v>15272</v>
      </c>
      <c r="I24" s="1">
        <v>16379</v>
      </c>
      <c r="J24" s="1">
        <v>29034</v>
      </c>
    </row>
    <row r="25" spans="1:10" x14ac:dyDescent="0.25">
      <c r="A25" t="s">
        <v>14</v>
      </c>
      <c r="B25" s="4">
        <v>14028.94</v>
      </c>
      <c r="C25" s="4">
        <v>6608.7099999999991</v>
      </c>
      <c r="D25" s="4">
        <v>13149.05</v>
      </c>
      <c r="G25" t="s">
        <v>42</v>
      </c>
      <c r="H25" s="1">
        <v>782</v>
      </c>
      <c r="I25" s="1">
        <v>2222</v>
      </c>
      <c r="J25" s="1">
        <v>1785</v>
      </c>
    </row>
    <row r="26" spans="1:10" x14ac:dyDescent="0.25">
      <c r="A26" t="s">
        <v>12</v>
      </c>
      <c r="B26" s="4">
        <v>130175.43999999999</v>
      </c>
      <c r="C26" s="4">
        <v>100726.37000000002</v>
      </c>
      <c r="D26" s="4">
        <v>93373.520000000019</v>
      </c>
      <c r="G26" t="s">
        <v>41</v>
      </c>
      <c r="H26" s="1">
        <v>0</v>
      </c>
      <c r="I26" s="1">
        <v>0</v>
      </c>
      <c r="J26" s="1">
        <v>0</v>
      </c>
    </row>
    <row r="27" spans="1:10" ht="15.75" x14ac:dyDescent="0.25">
      <c r="A27" s="6" t="s">
        <v>0</v>
      </c>
      <c r="B27" s="8">
        <f>SUM(B21:B26)</f>
        <v>265161.76999999996</v>
      </c>
      <c r="C27" s="8">
        <f>SUM(C21:C26)</f>
        <v>196840.55000000002</v>
      </c>
      <c r="D27" s="8">
        <f>SUM(D21:D26)</f>
        <v>265361.98</v>
      </c>
      <c r="G27" t="s">
        <v>40</v>
      </c>
      <c r="H27" s="1">
        <v>278</v>
      </c>
      <c r="I27" s="1">
        <v>1768</v>
      </c>
    </row>
    <row r="28" spans="1:10" x14ac:dyDescent="0.25">
      <c r="D28" s="7">
        <f>SUM(B27:D27)</f>
        <v>727364.29999999993</v>
      </c>
      <c r="G28" t="s">
        <v>39</v>
      </c>
      <c r="H28" s="1">
        <v>7927</v>
      </c>
      <c r="I28" s="1">
        <v>8960</v>
      </c>
      <c r="J28" s="1">
        <v>10298</v>
      </c>
    </row>
    <row r="29" spans="1:10" x14ac:dyDescent="0.25">
      <c r="G29" t="s">
        <v>38</v>
      </c>
      <c r="H29" s="1">
        <v>714</v>
      </c>
      <c r="I29" s="1">
        <v>1081</v>
      </c>
      <c r="J29" s="1">
        <v>1168</v>
      </c>
    </row>
    <row r="30" spans="1:10" ht="15.75" x14ac:dyDescent="0.25">
      <c r="A30" s="3" t="s">
        <v>37</v>
      </c>
      <c r="B30" s="2" t="s">
        <v>26</v>
      </c>
      <c r="C30" s="2" t="s">
        <v>25</v>
      </c>
      <c r="D30" s="2" t="s">
        <v>24</v>
      </c>
      <c r="G30" t="s">
        <v>36</v>
      </c>
      <c r="H30" s="1">
        <v>945</v>
      </c>
    </row>
    <row r="31" spans="1:10" x14ac:dyDescent="0.25">
      <c r="A31" t="s">
        <v>35</v>
      </c>
      <c r="B31" s="4">
        <v>944.04</v>
      </c>
      <c r="C31" s="4">
        <v>645.76</v>
      </c>
      <c r="D31" s="4">
        <v>900.99</v>
      </c>
      <c r="G31" t="s">
        <v>34</v>
      </c>
      <c r="H31" s="1">
        <v>340</v>
      </c>
      <c r="I31" s="1">
        <v>625</v>
      </c>
    </row>
    <row r="32" spans="1:10" x14ac:dyDescent="0.25">
      <c r="A32" t="s">
        <v>33</v>
      </c>
      <c r="B32" s="4"/>
      <c r="C32" s="4">
        <v>210</v>
      </c>
      <c r="D32" s="4">
        <v>570</v>
      </c>
      <c r="G32" t="s">
        <v>32</v>
      </c>
      <c r="H32" s="1">
        <v>176</v>
      </c>
      <c r="I32" s="1">
        <v>355</v>
      </c>
      <c r="J32" s="1">
        <v>303</v>
      </c>
    </row>
    <row r="33" spans="1:10" ht="15.75" x14ac:dyDescent="0.25">
      <c r="A33" t="s">
        <v>31</v>
      </c>
      <c r="B33" s="4">
        <v>-1809.1100000000001</v>
      </c>
      <c r="C33" s="4">
        <v>-855.94</v>
      </c>
      <c r="D33" s="4">
        <v>396.15</v>
      </c>
      <c r="G33" s="6" t="s">
        <v>0</v>
      </c>
      <c r="H33" s="5">
        <f>SUM(H4:H32)</f>
        <v>138339</v>
      </c>
      <c r="I33" s="5">
        <f>SUM(I4:I32)</f>
        <v>157417</v>
      </c>
      <c r="J33" s="5">
        <f>SUM(J4:J32)</f>
        <v>178747</v>
      </c>
    </row>
    <row r="34" spans="1:10" x14ac:dyDescent="0.25">
      <c r="A34" t="s">
        <v>30</v>
      </c>
      <c r="B34" s="4">
        <v>3572.45</v>
      </c>
      <c r="C34" s="4">
        <v>1381.9399999999991</v>
      </c>
      <c r="D34" s="4">
        <v>1401.1899999999982</v>
      </c>
      <c r="J34" s="7">
        <f>SUM(H33:J33)</f>
        <v>474503</v>
      </c>
    </row>
    <row r="35" spans="1:10" x14ac:dyDescent="0.25">
      <c r="A35" t="s">
        <v>29</v>
      </c>
      <c r="B35" s="4">
        <v>334.83000000000015</v>
      </c>
      <c r="C35" s="4">
        <v>144.13999999999965</v>
      </c>
      <c r="D35" s="4">
        <v>290.1699999999999</v>
      </c>
    </row>
    <row r="36" spans="1:10" ht="15.75" x14ac:dyDescent="0.25">
      <c r="A36" t="s">
        <v>28</v>
      </c>
      <c r="B36" s="4">
        <v>23400.020000000026</v>
      </c>
      <c r="C36" s="4">
        <v>20264.100000000075</v>
      </c>
      <c r="D36" s="4">
        <v>23393.759999999984</v>
      </c>
      <c r="G36" s="6" t="s">
        <v>27</v>
      </c>
      <c r="H36" s="5" t="s">
        <v>26</v>
      </c>
      <c r="I36" s="5" t="s">
        <v>25</v>
      </c>
      <c r="J36" s="5" t="s">
        <v>24</v>
      </c>
    </row>
    <row r="37" spans="1:10" x14ac:dyDescent="0.25">
      <c r="A37" t="s">
        <v>23</v>
      </c>
      <c r="B37" s="4">
        <v>2504.7000000000012</v>
      </c>
      <c r="C37" s="4">
        <v>7850.9499999999962</v>
      </c>
      <c r="D37" s="4">
        <v>31277.850000000155</v>
      </c>
      <c r="G37" t="s">
        <v>22</v>
      </c>
      <c r="H37" s="1">
        <v>3060</v>
      </c>
      <c r="I37" s="1">
        <v>5177</v>
      </c>
      <c r="J37" s="1">
        <v>2467</v>
      </c>
    </row>
    <row r="38" spans="1:10" x14ac:dyDescent="0.25">
      <c r="A38" t="s">
        <v>21</v>
      </c>
      <c r="B38" s="4"/>
      <c r="C38" s="4"/>
      <c r="D38" s="4">
        <v>1804.5000000000002</v>
      </c>
      <c r="G38" t="s">
        <v>20</v>
      </c>
      <c r="H38" s="1">
        <v>12681</v>
      </c>
      <c r="I38" s="1">
        <v>7170</v>
      </c>
      <c r="J38" s="1">
        <v>17408</v>
      </c>
    </row>
    <row r="39" spans="1:10" x14ac:dyDescent="0.25">
      <c r="A39" t="s">
        <v>19</v>
      </c>
      <c r="B39" s="4">
        <v>6259.9900000000025</v>
      </c>
      <c r="C39" s="4">
        <v>6972.170000000001</v>
      </c>
      <c r="D39" s="4">
        <v>-4432.7400000000025</v>
      </c>
      <c r="G39" t="s">
        <v>18</v>
      </c>
      <c r="H39" s="1">
        <v>35412</v>
      </c>
      <c r="I39" s="1">
        <v>36767</v>
      </c>
      <c r="J39" s="1">
        <v>50202</v>
      </c>
    </row>
    <row r="40" spans="1:10" x14ac:dyDescent="0.25">
      <c r="A40" t="s">
        <v>17</v>
      </c>
      <c r="B40" s="4">
        <v>5060.9499999999971</v>
      </c>
      <c r="C40" s="4">
        <v>-1193.260000000002</v>
      </c>
      <c r="D40" s="4">
        <v>-778.86000000000126</v>
      </c>
      <c r="G40" t="s">
        <v>16</v>
      </c>
      <c r="H40" s="1">
        <v>22528</v>
      </c>
      <c r="I40" s="1">
        <v>25028</v>
      </c>
      <c r="J40" s="1">
        <v>39930</v>
      </c>
    </row>
    <row r="41" spans="1:10" x14ac:dyDescent="0.25">
      <c r="A41" t="s">
        <v>15</v>
      </c>
      <c r="B41" s="4">
        <v>-1150.8700000000001</v>
      </c>
      <c r="C41" s="4">
        <v>-1263.1500000000001</v>
      </c>
      <c r="D41" s="4"/>
      <c r="G41" t="s">
        <v>14</v>
      </c>
      <c r="H41" s="1">
        <v>16805</v>
      </c>
      <c r="I41" s="1">
        <v>17964</v>
      </c>
      <c r="J41" s="1">
        <v>8392</v>
      </c>
    </row>
    <row r="42" spans="1:10" x14ac:dyDescent="0.25">
      <c r="A42" t="s">
        <v>13</v>
      </c>
      <c r="B42" s="4">
        <v>2687.7099999999996</v>
      </c>
      <c r="C42" s="4">
        <v>3700.8499999999985</v>
      </c>
      <c r="D42" s="4">
        <v>-1672.1000000000006</v>
      </c>
      <c r="G42" t="s">
        <v>12</v>
      </c>
      <c r="H42" s="1">
        <v>47853</v>
      </c>
      <c r="I42" s="1">
        <v>65311</v>
      </c>
      <c r="J42" s="1">
        <v>60348</v>
      </c>
    </row>
    <row r="43" spans="1:10" ht="15.75" x14ac:dyDescent="0.25">
      <c r="A43" t="s">
        <v>11</v>
      </c>
      <c r="B43" s="4">
        <v>-994.88</v>
      </c>
      <c r="C43" s="4"/>
      <c r="D43" s="4"/>
      <c r="G43" s="6" t="s">
        <v>0</v>
      </c>
      <c r="H43" s="5">
        <f>SUM(H37:H42)</f>
        <v>138339</v>
      </c>
      <c r="I43" s="5">
        <f>SUM(I37:I42)</f>
        <v>157417</v>
      </c>
      <c r="J43" s="5">
        <f>SUM(J37:J42)</f>
        <v>178747</v>
      </c>
    </row>
    <row r="44" spans="1:10" x14ac:dyDescent="0.25">
      <c r="A44" t="s">
        <v>10</v>
      </c>
      <c r="B44" s="4">
        <v>208396.22999999981</v>
      </c>
      <c r="C44" s="4">
        <v>172255.49999999988</v>
      </c>
      <c r="D44" s="4">
        <v>221101.01000000021</v>
      </c>
      <c r="J44" s="7">
        <f>SUM(H43:J43)</f>
        <v>474503</v>
      </c>
    </row>
    <row r="45" spans="1:10" x14ac:dyDescent="0.25">
      <c r="A45" t="s">
        <v>9</v>
      </c>
      <c r="B45" s="4">
        <v>-4699.4000000000087</v>
      </c>
      <c r="C45" s="4">
        <v>-5616.5200000000086</v>
      </c>
      <c r="D45" s="4">
        <v>-3833.8299999999981</v>
      </c>
    </row>
    <row r="46" spans="1:10" x14ac:dyDescent="0.25">
      <c r="A46" t="s">
        <v>8</v>
      </c>
      <c r="B46" s="4">
        <v>415.09999999999968</v>
      </c>
      <c r="C46" s="4">
        <v>421.07999999999993</v>
      </c>
      <c r="D46" s="4">
        <v>-553.72</v>
      </c>
    </row>
    <row r="47" spans="1:10" x14ac:dyDescent="0.25">
      <c r="A47" t="s">
        <v>7</v>
      </c>
      <c r="B47" s="4">
        <v>3502.049999999997</v>
      </c>
      <c r="C47" s="4">
        <v>-565.9499999999997</v>
      </c>
      <c r="D47" s="4">
        <v>-1715.3000000000002</v>
      </c>
    </row>
    <row r="48" spans="1:10" x14ac:dyDescent="0.25">
      <c r="A48" t="s">
        <v>6</v>
      </c>
      <c r="B48" s="4">
        <v>3868.2599999999984</v>
      </c>
      <c r="C48" s="4">
        <v>215.86000000000104</v>
      </c>
      <c r="D48" s="4">
        <v>529.11000000000081</v>
      </c>
    </row>
    <row r="49" spans="1:4" x14ac:dyDescent="0.25">
      <c r="A49" t="s">
        <v>5</v>
      </c>
      <c r="B49" s="4">
        <v>-560.40000000000009</v>
      </c>
      <c r="C49" s="4">
        <v>365.48</v>
      </c>
      <c r="D49" s="4">
        <v>2058.0299999999997</v>
      </c>
    </row>
    <row r="50" spans="1:4" x14ac:dyDescent="0.25">
      <c r="A50" t="s">
        <v>4</v>
      </c>
      <c r="B50" s="4">
        <v>1004.85</v>
      </c>
      <c r="C50" s="4">
        <v>-1004.85</v>
      </c>
      <c r="D50" s="4"/>
    </row>
    <row r="51" spans="1:4" x14ac:dyDescent="0.25">
      <c r="A51" t="s">
        <v>3</v>
      </c>
      <c r="B51" s="4">
        <v>714.71999999999912</v>
      </c>
      <c r="C51" s="4">
        <v>-5225.7299999999987</v>
      </c>
      <c r="D51" s="4">
        <v>0</v>
      </c>
    </row>
    <row r="52" spans="1:4" x14ac:dyDescent="0.25">
      <c r="A52" t="s">
        <v>2</v>
      </c>
      <c r="B52" s="4">
        <v>3471.6399999999994</v>
      </c>
      <c r="C52" s="4">
        <v>4886.92</v>
      </c>
      <c r="D52" s="4">
        <v>6227.1100000000024</v>
      </c>
    </row>
    <row r="53" spans="1:4" x14ac:dyDescent="0.25">
      <c r="A53" t="s">
        <v>1</v>
      </c>
      <c r="B53" s="4">
        <v>8238.890000000014</v>
      </c>
      <c r="C53" s="4">
        <v>-6748.7999999999956</v>
      </c>
      <c r="D53" s="4">
        <v>-11601.34</v>
      </c>
    </row>
    <row r="54" spans="1:4" ht="15.75" x14ac:dyDescent="0.25">
      <c r="A54" s="3" t="s">
        <v>0</v>
      </c>
      <c r="B54" s="2">
        <f>SUM(B31:B53)</f>
        <v>265161.76999999984</v>
      </c>
      <c r="C54" s="2">
        <f>SUM(C31:C53)</f>
        <v>196840.54999999993</v>
      </c>
      <c r="D54" s="2">
        <f>SUM(D31:D53)</f>
        <v>265361.98000000033</v>
      </c>
    </row>
    <row r="55" spans="1:4" x14ac:dyDescent="0.25">
      <c r="D55" s="7">
        <f>SUM(B54:D54)</f>
        <v>727364.3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Response</vt:lpstr>
    </vt:vector>
  </TitlesOfParts>
  <Company>Bedfordshire Hospitals NHS Foundation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Goulding</dc:creator>
  <cp:lastModifiedBy>Jay McCutcheon</cp:lastModifiedBy>
  <dcterms:created xsi:type="dcterms:W3CDTF">2025-04-22T14:25:56Z</dcterms:created>
  <dcterms:modified xsi:type="dcterms:W3CDTF">2025-04-22T14:51:47Z</dcterms:modified>
</cp:coreProperties>
</file>