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3040" windowHeight="9180"/>
  </bookViews>
  <sheets>
    <sheet name="3524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0" i="2" l="1"/>
  <c r="E30" i="2"/>
  <c r="D30" i="2"/>
  <c r="H29" i="2"/>
  <c r="H27" i="2"/>
  <c r="H26" i="2"/>
  <c r="H25" i="2"/>
  <c r="H24" i="2"/>
  <c r="H23" i="2"/>
  <c r="H22" i="2"/>
  <c r="H21" i="2"/>
  <c r="H20" i="2"/>
  <c r="H19" i="2"/>
  <c r="H18" i="2"/>
  <c r="H17" i="2"/>
  <c r="H16" i="2"/>
  <c r="H15" i="2"/>
  <c r="G14" i="2"/>
  <c r="H14" i="2" s="1"/>
  <c r="G30" i="2" l="1"/>
  <c r="H28" i="2" s="1"/>
  <c r="H30" i="2" s="1"/>
</calcChain>
</file>

<file path=xl/sharedStrings.xml><?xml version="1.0" encoding="utf-8"?>
<sst xmlns="http://schemas.openxmlformats.org/spreadsheetml/2006/main" count="62" uniqueCount="52">
  <si>
    <t>Total</t>
  </si>
  <si>
    <t>FY</t>
  </si>
  <si>
    <t>2019/20</t>
  </si>
  <si>
    <t>2020/21</t>
  </si>
  <si>
    <t>2021/22</t>
  </si>
  <si>
    <t>2022/23</t>
  </si>
  <si>
    <t>2023/24</t>
  </si>
  <si>
    <t>Volume</t>
  </si>
  <si>
    <t>Number of specialties</t>
  </si>
  <si>
    <t>Multiple</t>
  </si>
  <si>
    <t>1-5</t>
  </si>
  <si>
    <t xml:space="preserve">data on the number of procedures (volume) for the financial years: </t>
  </si>
  <si>
    <t>Outsourced and insourcing expenditure 20-21 to 23-24</t>
  </si>
  <si>
    <t>Category</t>
  </si>
  <si>
    <t>Supplier name</t>
  </si>
  <si>
    <t>Specialty</t>
  </si>
  <si>
    <t>20-21</t>
  </si>
  <si>
    <t>21-22</t>
  </si>
  <si>
    <t>22-23</t>
  </si>
  <si>
    <t>23-24</t>
  </si>
  <si>
    <t>£000</t>
  </si>
  <si>
    <t>Insourcing</t>
  </si>
  <si>
    <t>Remedy/Medinet</t>
  </si>
  <si>
    <t>Gastro/Colorectal</t>
  </si>
  <si>
    <t>Xyla Diagnostics</t>
  </si>
  <si>
    <t>Cardiology</t>
  </si>
  <si>
    <t>Medicare Insourcing Services Ltd</t>
  </si>
  <si>
    <t>Imaging</t>
  </si>
  <si>
    <t>Insourcing - including equipment hire</t>
  </si>
  <si>
    <t>Diagnostic Healthcare Ltd</t>
  </si>
  <si>
    <t>Outsourcing</t>
  </si>
  <si>
    <t>Medica</t>
  </si>
  <si>
    <t>Spire</t>
  </si>
  <si>
    <t>General Surgery</t>
  </si>
  <si>
    <t>Inhealth Reporting Ltd</t>
  </si>
  <si>
    <t>Shakespeare Clinic</t>
  </si>
  <si>
    <t>Dermatology</t>
  </si>
  <si>
    <t>SpaMedica</t>
  </si>
  <si>
    <t>Ophthalmology</t>
  </si>
  <si>
    <t>Cobalt Health</t>
  </si>
  <si>
    <t>Respiratory</t>
  </si>
  <si>
    <t>Heart &amp; Lung Imaging Ltd</t>
  </si>
  <si>
    <t>Ultrasound Clinic</t>
  </si>
  <si>
    <t>Functional Gut</t>
  </si>
  <si>
    <t xml:space="preserve">Gastro   </t>
  </si>
  <si>
    <t>OSD Healthcare</t>
  </si>
  <si>
    <t>Pain Services</t>
  </si>
  <si>
    <t>Pinehill</t>
  </si>
  <si>
    <t>T&amp;O</t>
  </si>
  <si>
    <t>ACHE</t>
  </si>
  <si>
    <t>ENT</t>
  </si>
  <si>
    <t>Overall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</si>
</sst>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£&quot;#,##0;[Red]\-&quot;£&quot;#,##0"/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3" fillId="0" borderId="0" xfId="0" applyFont="1"/>
    <xf numFmtId="0" fontId="3" fillId="0" borderId="1" xfId="0" applyFont="1" applyBorder="1"/>
    <xf numFmtId="3" fontId="3" fillId="0" borderId="1" xfId="0" applyNumberFormat="1" applyFont="1" applyBorder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/>
    <xf numFmtId="0" fontId="3" fillId="0" borderId="1" xfId="0" applyFont="1" applyBorder="1" applyAlignment="1">
      <alignment horizontal="center" vertical="center" wrapText="1"/>
    </xf>
    <xf numFmtId="3" fontId="3" fillId="0" borderId="1" xfId="0" quotePrefix="1" applyNumberFormat="1" applyFont="1" applyBorder="1" applyAlignment="1">
      <alignment horizontal="right"/>
    </xf>
    <xf numFmtId="0" fontId="0" fillId="0" borderId="0" xfId="0" applyAlignment="1">
      <alignment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/>
    </xf>
    <xf numFmtId="0" fontId="4" fillId="3" borderId="1" xfId="0" applyFont="1" applyFill="1" applyBorder="1" applyAlignment="1">
      <alignment horizontal="left" vertical="top"/>
    </xf>
    <xf numFmtId="0" fontId="4" fillId="3" borderId="1" xfId="0" applyFont="1" applyFill="1" applyBorder="1" applyAlignment="1">
      <alignment vertical="top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top"/>
    </xf>
    <xf numFmtId="6" fontId="4" fillId="3" borderId="1" xfId="0" quotePrefix="1" applyNumberFormat="1" applyFont="1" applyFill="1" applyBorder="1" applyAlignment="1">
      <alignment horizontal="center" vertical="top"/>
    </xf>
    <xf numFmtId="0" fontId="0" fillId="0" borderId="2" xfId="0" applyBorder="1" applyAlignment="1">
      <alignment horizontal="left" vertical="top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164" fontId="0" fillId="0" borderId="1" xfId="2" applyNumberFormat="1" applyFont="1" applyBorder="1"/>
    <xf numFmtId="0" fontId="0" fillId="0" borderId="3" xfId="0" applyBorder="1"/>
    <xf numFmtId="0" fontId="0" fillId="0" borderId="4" xfId="0" applyBorder="1"/>
    <xf numFmtId="0" fontId="0" fillId="0" borderId="3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1" xfId="0" applyBorder="1"/>
    <xf numFmtId="0" fontId="0" fillId="4" borderId="1" xfId="0" applyFill="1" applyBorder="1" applyAlignment="1">
      <alignment vertical="top"/>
    </xf>
    <xf numFmtId="164" fontId="4" fillId="4" borderId="1" xfId="2" applyNumberFormat="1" applyFont="1" applyFill="1" applyBorder="1" applyAlignment="1">
      <alignment horizontal="right" vertical="top"/>
    </xf>
    <xf numFmtId="0" fontId="4" fillId="0" borderId="0" xfId="0" applyFont="1" applyAlignment="1">
      <alignment horizontal="left" wrapText="1"/>
    </xf>
  </cellXfs>
  <cellStyles count="3">
    <cellStyle name="Comma" xfId="2" builtinId="3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topLeftCell="A10" workbookViewId="0">
      <selection activeCell="J17" sqref="J17"/>
    </sheetView>
  </sheetViews>
  <sheetFormatPr defaultColWidth="9.109375" defaultRowHeight="10.199999999999999" x14ac:dyDescent="0.2"/>
  <cols>
    <col min="1" max="1" width="54.6640625" style="2" customWidth="1"/>
    <col min="2" max="3" width="22.109375" style="2" bestFit="1" customWidth="1"/>
    <col min="4" max="4" width="15.77734375" style="2" bestFit="1" customWidth="1"/>
    <col min="5" max="5" width="19" style="2" bestFit="1" customWidth="1"/>
    <col min="6" max="6" width="7.88671875" style="2" customWidth="1"/>
    <col min="7" max="16384" width="9.109375" style="2"/>
  </cols>
  <sheetData>
    <row r="1" spans="1:10" x14ac:dyDescent="0.2">
      <c r="A1" s="1"/>
      <c r="B1" s="1" t="s">
        <v>1</v>
      </c>
      <c r="C1" s="1"/>
      <c r="D1" s="1" t="s">
        <v>0</v>
      </c>
    </row>
    <row r="2" spans="1:10" ht="11.25" customHeight="1" x14ac:dyDescent="0.2">
      <c r="A2" s="7" t="s">
        <v>11</v>
      </c>
      <c r="B2" s="3" t="s">
        <v>2</v>
      </c>
      <c r="C2" s="5" t="s">
        <v>7</v>
      </c>
      <c r="D2" s="8" t="s">
        <v>10</v>
      </c>
    </row>
    <row r="3" spans="1:10" x14ac:dyDescent="0.2">
      <c r="A3" s="7"/>
      <c r="B3" s="3" t="s">
        <v>3</v>
      </c>
      <c r="C3" s="5"/>
      <c r="D3" s="4">
        <v>417</v>
      </c>
    </row>
    <row r="4" spans="1:10" x14ac:dyDescent="0.2">
      <c r="A4" s="7"/>
      <c r="B4" s="3" t="s">
        <v>4</v>
      </c>
      <c r="C4" s="5"/>
      <c r="D4" s="4">
        <v>220</v>
      </c>
    </row>
    <row r="5" spans="1:10" x14ac:dyDescent="0.2">
      <c r="A5" s="7"/>
      <c r="B5" s="3" t="s">
        <v>5</v>
      </c>
      <c r="C5" s="5"/>
      <c r="D5" s="4">
        <v>180</v>
      </c>
    </row>
    <row r="6" spans="1:10" x14ac:dyDescent="0.2">
      <c r="A6" s="7"/>
      <c r="B6" s="3" t="s">
        <v>6</v>
      </c>
      <c r="C6" s="5"/>
      <c r="D6" s="4">
        <v>136</v>
      </c>
    </row>
    <row r="7" spans="1:10" x14ac:dyDescent="0.2">
      <c r="A7" s="3" t="s">
        <v>8</v>
      </c>
      <c r="B7" s="6" t="s">
        <v>9</v>
      </c>
      <c r="C7" s="6"/>
      <c r="D7" s="6"/>
    </row>
    <row r="10" spans="1:10" ht="31.2" x14ac:dyDescent="0.3">
      <c r="A10" s="29" t="s">
        <v>12</v>
      </c>
      <c r="B10" s="29"/>
      <c r="C10" s="29"/>
      <c r="D10" s="29"/>
    </row>
    <row r="11" spans="1:10" ht="14.4" x14ac:dyDescent="0.2">
      <c r="A11" s="11"/>
      <c r="B11" s="12"/>
      <c r="C11" s="9"/>
      <c r="D11" s="9"/>
    </row>
    <row r="12" spans="1:10" ht="15.6" customHeight="1" x14ac:dyDescent="0.2">
      <c r="A12" s="13" t="s">
        <v>13</v>
      </c>
      <c r="B12" s="14" t="s">
        <v>14</v>
      </c>
      <c r="C12" s="14" t="s">
        <v>15</v>
      </c>
      <c r="D12" s="15" t="s">
        <v>16</v>
      </c>
      <c r="E12" s="15" t="s">
        <v>17</v>
      </c>
      <c r="F12" s="15" t="s">
        <v>18</v>
      </c>
      <c r="G12" s="15" t="s">
        <v>19</v>
      </c>
      <c r="H12" s="15" t="s">
        <v>0</v>
      </c>
      <c r="I12" s="10"/>
      <c r="J12" s="10"/>
    </row>
    <row r="13" spans="1:10" ht="15.6" x14ac:dyDescent="0.2">
      <c r="A13" s="16"/>
      <c r="B13" s="14"/>
      <c r="C13" s="14"/>
      <c r="D13" s="17" t="s">
        <v>20</v>
      </c>
      <c r="E13" s="17" t="s">
        <v>20</v>
      </c>
      <c r="F13" s="17" t="s">
        <v>20</v>
      </c>
      <c r="G13" s="17" t="s">
        <v>20</v>
      </c>
      <c r="H13" s="17" t="s">
        <v>20</v>
      </c>
      <c r="I13" s="10"/>
      <c r="J13" s="10"/>
    </row>
    <row r="14" spans="1:10" ht="14.4" x14ac:dyDescent="0.3">
      <c r="A14" s="18" t="s">
        <v>21</v>
      </c>
      <c r="B14" s="19" t="s">
        <v>22</v>
      </c>
      <c r="C14" s="19" t="s">
        <v>23</v>
      </c>
      <c r="D14" s="19"/>
      <c r="E14" s="21">
        <v>631</v>
      </c>
      <c r="F14" s="21">
        <v>220</v>
      </c>
      <c r="G14" s="21">
        <f>17+4+130+373</f>
        <v>524</v>
      </c>
      <c r="H14" s="21">
        <f>SUM(D16:G16)</f>
        <v>276</v>
      </c>
    </row>
    <row r="15" spans="1:10" ht="14.4" x14ac:dyDescent="0.3">
      <c r="A15" s="22"/>
      <c r="B15" s="19" t="s">
        <v>24</v>
      </c>
      <c r="C15" s="19" t="s">
        <v>25</v>
      </c>
      <c r="D15" s="21"/>
      <c r="E15" s="21"/>
      <c r="F15" s="21">
        <v>227</v>
      </c>
      <c r="G15" s="21">
        <v>378</v>
      </c>
      <c r="H15" s="21">
        <f>SUM(D17:G17)</f>
        <v>2418</v>
      </c>
    </row>
    <row r="16" spans="1:10" ht="28.8" x14ac:dyDescent="0.3">
      <c r="A16" s="23"/>
      <c r="B16" s="20" t="s">
        <v>26</v>
      </c>
      <c r="C16" s="19" t="s">
        <v>27</v>
      </c>
      <c r="D16" s="21"/>
      <c r="E16" s="21">
        <v>36</v>
      </c>
      <c r="F16" s="21">
        <v>115</v>
      </c>
      <c r="G16" s="21">
        <v>125</v>
      </c>
      <c r="H16" s="21">
        <f>SUM(D18:G18)</f>
        <v>4442</v>
      </c>
    </row>
    <row r="17" spans="1:8" ht="14.4" x14ac:dyDescent="0.3">
      <c r="A17" s="24" t="s">
        <v>28</v>
      </c>
      <c r="B17" s="19" t="s">
        <v>29</v>
      </c>
      <c r="C17" s="19" t="s">
        <v>27</v>
      </c>
      <c r="D17" s="21">
        <v>39</v>
      </c>
      <c r="E17" s="21">
        <v>253</v>
      </c>
      <c r="F17" s="21">
        <v>1216</v>
      </c>
      <c r="G17" s="21">
        <v>910</v>
      </c>
      <c r="H17" s="21">
        <f>SUM(D19:G19)</f>
        <v>825</v>
      </c>
    </row>
    <row r="18" spans="1:8" ht="14.4" x14ac:dyDescent="0.3">
      <c r="A18" s="25" t="s">
        <v>30</v>
      </c>
      <c r="B18" s="19" t="s">
        <v>31</v>
      </c>
      <c r="C18" s="19" t="s">
        <v>27</v>
      </c>
      <c r="D18" s="21">
        <v>344</v>
      </c>
      <c r="E18" s="21">
        <v>1170</v>
      </c>
      <c r="F18" s="21">
        <v>1261</v>
      </c>
      <c r="G18" s="21">
        <v>1667</v>
      </c>
      <c r="H18" s="21">
        <f>SUM(D20:G20)</f>
        <v>883</v>
      </c>
    </row>
    <row r="19" spans="1:8" ht="14.4" x14ac:dyDescent="0.3">
      <c r="A19" s="22"/>
      <c r="B19" s="19" t="s">
        <v>32</v>
      </c>
      <c r="C19" s="19" t="s">
        <v>33</v>
      </c>
      <c r="D19" s="21"/>
      <c r="E19" s="21">
        <v>425</v>
      </c>
      <c r="F19" s="21">
        <v>333</v>
      </c>
      <c r="G19" s="21">
        <v>67</v>
      </c>
      <c r="H19" s="21">
        <f>SUM(D21:G21)</f>
        <v>1066</v>
      </c>
    </row>
    <row r="20" spans="1:8" ht="14.4" x14ac:dyDescent="0.3">
      <c r="A20" s="22"/>
      <c r="B20" s="19" t="s">
        <v>34</v>
      </c>
      <c r="C20" s="19" t="s">
        <v>27</v>
      </c>
      <c r="D20" s="21">
        <v>70</v>
      </c>
      <c r="E20" s="21">
        <v>310</v>
      </c>
      <c r="F20" s="21">
        <v>150</v>
      </c>
      <c r="G20" s="21">
        <v>353</v>
      </c>
      <c r="H20" s="21">
        <f>SUM(D22:G22)</f>
        <v>58</v>
      </c>
    </row>
    <row r="21" spans="1:8" ht="14.4" x14ac:dyDescent="0.3">
      <c r="A21" s="22"/>
      <c r="B21" s="19" t="s">
        <v>35</v>
      </c>
      <c r="C21" s="19" t="s">
        <v>36</v>
      </c>
      <c r="D21" s="21">
        <v>82</v>
      </c>
      <c r="E21" s="21">
        <v>337</v>
      </c>
      <c r="F21" s="21">
        <v>327</v>
      </c>
      <c r="G21" s="21">
        <v>320</v>
      </c>
      <c r="H21" s="21">
        <f>SUM(D23:G23)</f>
        <v>2834</v>
      </c>
    </row>
    <row r="22" spans="1:8" ht="14.4" x14ac:dyDescent="0.3">
      <c r="A22" s="22"/>
      <c r="B22" s="19" t="s">
        <v>37</v>
      </c>
      <c r="C22" s="19" t="s">
        <v>38</v>
      </c>
      <c r="D22" s="21"/>
      <c r="E22" s="21"/>
      <c r="F22" s="21">
        <v>58</v>
      </c>
      <c r="G22" s="21">
        <v>0</v>
      </c>
      <c r="H22" s="21">
        <f>SUM(D24:G24)</f>
        <v>645</v>
      </c>
    </row>
    <row r="23" spans="1:8" ht="14.4" x14ac:dyDescent="0.3">
      <c r="A23" s="22"/>
      <c r="B23" s="19" t="s">
        <v>39</v>
      </c>
      <c r="C23" s="19" t="s">
        <v>40</v>
      </c>
      <c r="D23" s="21">
        <v>71</v>
      </c>
      <c r="E23" s="21">
        <v>827</v>
      </c>
      <c r="F23" s="21">
        <v>836</v>
      </c>
      <c r="G23" s="21">
        <v>1100</v>
      </c>
      <c r="H23" s="21">
        <f>SUM(D25:G25)</f>
        <v>233</v>
      </c>
    </row>
    <row r="24" spans="1:8" ht="14.4" x14ac:dyDescent="0.3">
      <c r="A24" s="22"/>
      <c r="B24" s="19" t="s">
        <v>41</v>
      </c>
      <c r="C24" s="19" t="s">
        <v>40</v>
      </c>
      <c r="D24" s="21">
        <v>19</v>
      </c>
      <c r="E24" s="21">
        <v>280</v>
      </c>
      <c r="F24" s="21">
        <v>346</v>
      </c>
      <c r="G24" s="21"/>
      <c r="H24" s="21">
        <f>SUM(D26:G26)</f>
        <v>101</v>
      </c>
    </row>
    <row r="25" spans="1:8" ht="14.4" x14ac:dyDescent="0.3">
      <c r="A25" s="22"/>
      <c r="B25" s="26" t="s">
        <v>42</v>
      </c>
      <c r="C25" s="26" t="s">
        <v>27</v>
      </c>
      <c r="D25" s="21"/>
      <c r="E25" s="21">
        <v>102</v>
      </c>
      <c r="F25" s="21">
        <v>90</v>
      </c>
      <c r="G25" s="21">
        <v>41</v>
      </c>
      <c r="H25" s="21">
        <f>SUM(D27:G27)</f>
        <v>731</v>
      </c>
    </row>
    <row r="26" spans="1:8" ht="14.4" x14ac:dyDescent="0.3">
      <c r="A26" s="22"/>
      <c r="B26" s="19" t="s">
        <v>43</v>
      </c>
      <c r="C26" s="19" t="s">
        <v>44</v>
      </c>
      <c r="D26" s="21">
        <v>10</v>
      </c>
      <c r="E26" s="21">
        <v>41</v>
      </c>
      <c r="F26" s="21"/>
      <c r="G26" s="21">
        <v>50</v>
      </c>
      <c r="H26" s="21">
        <f>SUM(D28:G28)</f>
        <v>628</v>
      </c>
    </row>
    <row r="27" spans="1:8" ht="14.4" x14ac:dyDescent="0.3">
      <c r="A27" s="22"/>
      <c r="B27" s="19" t="s">
        <v>45</v>
      </c>
      <c r="C27" s="19" t="s">
        <v>46</v>
      </c>
      <c r="D27" s="21">
        <v>84</v>
      </c>
      <c r="E27" s="21">
        <v>294</v>
      </c>
      <c r="F27" s="21">
        <v>312</v>
      </c>
      <c r="G27" s="21">
        <v>41</v>
      </c>
      <c r="H27" s="21">
        <f>SUM(D29:G29)</f>
        <v>68</v>
      </c>
    </row>
    <row r="28" spans="1:8" ht="14.4" x14ac:dyDescent="0.3">
      <c r="A28" s="22"/>
      <c r="B28" s="19" t="s">
        <v>47</v>
      </c>
      <c r="C28" s="19" t="s">
        <v>48</v>
      </c>
      <c r="D28" s="21"/>
      <c r="E28" s="21"/>
      <c r="F28" s="21">
        <v>461</v>
      </c>
      <c r="G28" s="21">
        <v>167</v>
      </c>
      <c r="H28" s="21">
        <f>SUM(D30:G30)</f>
        <v>17188</v>
      </c>
    </row>
    <row r="29" spans="1:8" ht="14.4" x14ac:dyDescent="0.3">
      <c r="A29" s="22"/>
      <c r="B29" s="19" t="s">
        <v>49</v>
      </c>
      <c r="C29" s="19" t="s">
        <v>50</v>
      </c>
      <c r="D29" s="21"/>
      <c r="E29" s="21"/>
      <c r="F29" s="21"/>
      <c r="G29" s="21">
        <v>68</v>
      </c>
      <c r="H29" s="21">
        <f>SUM(D31:G31)</f>
        <v>0</v>
      </c>
    </row>
    <row r="30" spans="1:8" ht="15.6" x14ac:dyDescent="0.2">
      <c r="A30" s="13" t="s">
        <v>51</v>
      </c>
      <c r="B30" s="27"/>
      <c r="C30" s="27"/>
      <c r="D30" s="28">
        <f>SUM(D14:D29)</f>
        <v>719</v>
      </c>
      <c r="E30" s="28">
        <f t="shared" ref="E30:H30" si="0">SUM(E14:E29)</f>
        <v>4706</v>
      </c>
      <c r="F30" s="28">
        <f t="shared" si="0"/>
        <v>5952</v>
      </c>
      <c r="G30" s="28">
        <f t="shared" si="0"/>
        <v>5811</v>
      </c>
      <c r="H30" s="28">
        <f t="shared" si="0"/>
        <v>32396</v>
      </c>
    </row>
  </sheetData>
  <mergeCells count="3">
    <mergeCell ref="B7:D7"/>
    <mergeCell ref="A2:A6"/>
    <mergeCell ref="C2:C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3524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Turner</dc:creator>
  <cp:lastModifiedBy>Jay McCutcheon</cp:lastModifiedBy>
  <dcterms:created xsi:type="dcterms:W3CDTF">2024-12-31T13:21:28Z</dcterms:created>
  <dcterms:modified xsi:type="dcterms:W3CDTF">2025-01-24T14:11:13Z</dcterms:modified>
</cp:coreProperties>
</file>