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mail\users\rnaqvi\Desktop\"/>
    </mc:Choice>
  </mc:AlternateContent>
  <bookViews>
    <workbookView xWindow="0" yWindow="0" windowWidth="19200" windowHeight="10860"/>
  </bookViews>
  <sheets>
    <sheet name="2022-2023" sheetId="5" r:id="rId1"/>
    <sheet name="2021-2022" sheetId="3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99" i="5" l="1"/>
  <c r="G100" i="5"/>
  <c r="G101" i="5"/>
  <c r="G102" i="5"/>
  <c r="G103" i="5"/>
  <c r="G98" i="5"/>
  <c r="G96" i="5"/>
  <c r="G95" i="5"/>
  <c r="G94" i="5"/>
  <c r="G92" i="5"/>
  <c r="G91" i="5"/>
  <c r="G90" i="5"/>
  <c r="G89" i="5"/>
  <c r="G88" i="5"/>
  <c r="G87" i="5"/>
  <c r="G86" i="5"/>
  <c r="G85" i="5"/>
  <c r="G84" i="5"/>
  <c r="B15" i="5"/>
  <c r="B8" i="5"/>
  <c r="D125" i="5" l="1"/>
  <c r="D124" i="5"/>
  <c r="D123" i="5"/>
  <c r="D122" i="5"/>
  <c r="D121" i="5"/>
  <c r="D120" i="5"/>
  <c r="D119" i="5"/>
  <c r="D118" i="5"/>
  <c r="D117" i="5"/>
  <c r="D116" i="5"/>
  <c r="D115" i="5"/>
  <c r="D114" i="5"/>
  <c r="D113" i="5"/>
  <c r="D112" i="5"/>
  <c r="D111" i="5"/>
  <c r="D110" i="5"/>
  <c r="D109" i="5"/>
  <c r="D108" i="5"/>
  <c r="D107" i="5"/>
  <c r="D106" i="5"/>
  <c r="D105" i="3"/>
  <c r="F83" i="3"/>
  <c r="D121" i="3"/>
  <c r="D116" i="3"/>
  <c r="B15" i="3"/>
  <c r="B8" i="3"/>
  <c r="D112" i="3"/>
  <c r="D113" i="3"/>
  <c r="D114" i="3"/>
  <c r="D115" i="3"/>
  <c r="D117" i="3"/>
  <c r="D118" i="3"/>
  <c r="D119" i="3"/>
  <c r="D120" i="3"/>
  <c r="D122" i="3"/>
  <c r="D123" i="3"/>
  <c r="D106" i="3"/>
  <c r="D107" i="3"/>
  <c r="D108" i="3"/>
  <c r="D109" i="3"/>
  <c r="D110" i="3"/>
  <c r="D111" i="3"/>
  <c r="D104" i="3"/>
  <c r="F94" i="3"/>
  <c r="F95" i="3"/>
  <c r="F96" i="3"/>
  <c r="F97" i="3"/>
  <c r="F100" i="3"/>
  <c r="F101" i="3"/>
  <c r="F82" i="3" l="1"/>
  <c r="F84" i="3"/>
  <c r="F85" i="3"/>
  <c r="F86" i="3"/>
  <c r="F87" i="3"/>
  <c r="F88" i="3"/>
  <c r="F89" i="3"/>
  <c r="F90" i="3"/>
  <c r="F91" i="3"/>
  <c r="F92" i="3"/>
  <c r="F93" i="3"/>
</calcChain>
</file>

<file path=xl/sharedStrings.xml><?xml version="1.0" encoding="utf-8"?>
<sst xmlns="http://schemas.openxmlformats.org/spreadsheetml/2006/main" count="228" uniqueCount="41">
  <si>
    <t>Sub-category</t>
  </si>
  <si>
    <t>Amount Spent, £</t>
  </si>
  <si>
    <t>Enteral Feeding Syringes and Accessories</t>
  </si>
  <si>
    <t>Enteral Feeding Devices</t>
  </si>
  <si>
    <t>Enteral Feeds, Drinks and Giving Sets</t>
  </si>
  <si>
    <t>Bile Bags, Ryles Tubes and Levin Tubes</t>
  </si>
  <si>
    <t>Total</t>
  </si>
  <si>
    <t>Volume (Units Purchased)</t>
  </si>
  <si>
    <t>Supplier name</t>
  </si>
  <si>
    <t>Question 1(i)</t>
  </si>
  <si>
    <t>Question 2(i)</t>
  </si>
  <si>
    <t>Question 1(ii)</t>
  </si>
  <si>
    <t>Infant Food</t>
  </si>
  <si>
    <t>Infant Feeding Accessories</t>
  </si>
  <si>
    <t>Question 2(ii)</t>
  </si>
  <si>
    <t>Question 3(i)</t>
  </si>
  <si>
    <t>Question 3(ii)</t>
  </si>
  <si>
    <t>365 Healthcare</t>
  </si>
  <si>
    <t>Avanos Medical</t>
  </si>
  <si>
    <t>Aymes Inernational</t>
  </si>
  <si>
    <t>Baxter Healthcare</t>
  </si>
  <si>
    <t>Capatex</t>
  </si>
  <si>
    <t>Cardinal Health UK 432</t>
  </si>
  <si>
    <t>Central Medical Supplies</t>
  </si>
  <si>
    <t>Danone Nutricia Medical</t>
  </si>
  <si>
    <t>Danone Nutricia Early Life Nutrition</t>
  </si>
  <si>
    <t>Fresenuis Kabi</t>
  </si>
  <si>
    <t>GBUK Enteral</t>
  </si>
  <si>
    <t>Medicare Colgate</t>
  </si>
  <si>
    <t>Medicina</t>
  </si>
  <si>
    <t>Nestle UK</t>
  </si>
  <si>
    <t>Newell Brands</t>
  </si>
  <si>
    <t>Vygon</t>
  </si>
  <si>
    <t xml:space="preserve">Question 3(iii) </t>
  </si>
  <si>
    <t>Pennine Health</t>
  </si>
  <si>
    <t>Hollister Limited</t>
  </si>
  <si>
    <t>Nutricia Ltd Medical Division</t>
  </si>
  <si>
    <t>AAH Pharmaceuticals Ltd - 2</t>
  </si>
  <si>
    <t>Invoice Spend Various</t>
  </si>
  <si>
    <t>-</t>
  </si>
  <si>
    <t>Exempt under Section 43 (commercially sensitive)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</si>
</sst>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2" xfId="0" applyFont="1" applyBorder="1"/>
    <xf numFmtId="0" fontId="0" fillId="0" borderId="1" xfId="0" applyBorder="1"/>
    <xf numFmtId="0" fontId="0" fillId="2" borderId="1" xfId="0" applyFill="1" applyBorder="1"/>
    <xf numFmtId="0" fontId="1" fillId="0" borderId="1" xfId="0" applyFont="1" applyBorder="1"/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2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5"/>
  <sheetViews>
    <sheetView tabSelected="1" workbookViewId="0">
      <selection activeCell="A21" sqref="A21"/>
    </sheetView>
  </sheetViews>
  <sheetFormatPr defaultRowHeight="15" x14ac:dyDescent="0.25"/>
  <cols>
    <col min="1" max="1" width="45.140625" customWidth="1"/>
    <col min="2" max="2" width="27.7109375" customWidth="1"/>
    <col min="3" max="7" width="24.85546875" customWidth="1"/>
    <col min="8" max="9" width="21.7109375" bestFit="1" customWidth="1"/>
  </cols>
  <sheetData>
    <row r="1" spans="1:2" x14ac:dyDescent="0.25">
      <c r="A1" s="1" t="s">
        <v>9</v>
      </c>
    </row>
    <row r="3" spans="1:2" x14ac:dyDescent="0.25">
      <c r="A3" s="12" t="s">
        <v>0</v>
      </c>
      <c r="B3" s="12" t="s">
        <v>1</v>
      </c>
    </row>
    <row r="4" spans="1:2" x14ac:dyDescent="0.25">
      <c r="A4" s="13" t="s">
        <v>2</v>
      </c>
      <c r="B4" s="14">
        <v>80920.259999999995</v>
      </c>
    </row>
    <row r="5" spans="1:2" x14ac:dyDescent="0.25">
      <c r="A5" s="13" t="s">
        <v>3</v>
      </c>
      <c r="B5" s="14">
        <v>63.98</v>
      </c>
    </row>
    <row r="6" spans="1:2" x14ac:dyDescent="0.25">
      <c r="A6" s="13" t="s">
        <v>4</v>
      </c>
      <c r="B6" s="14">
        <v>151197.38</v>
      </c>
    </row>
    <row r="7" spans="1:2" x14ac:dyDescent="0.25">
      <c r="A7" s="13" t="s">
        <v>5</v>
      </c>
      <c r="B7" s="14">
        <v>4895.6400000000003</v>
      </c>
    </row>
    <row r="8" spans="1:2" x14ac:dyDescent="0.25">
      <c r="A8" s="12" t="s">
        <v>6</v>
      </c>
      <c r="B8" s="13">
        <f>SUM(B4:B7)</f>
        <v>237077.26</v>
      </c>
    </row>
    <row r="10" spans="1:2" x14ac:dyDescent="0.25">
      <c r="A10" s="1" t="s">
        <v>11</v>
      </c>
    </row>
    <row r="12" spans="1:2" x14ac:dyDescent="0.25">
      <c r="A12" s="12" t="s">
        <v>0</v>
      </c>
      <c r="B12" s="12" t="s">
        <v>1</v>
      </c>
    </row>
    <row r="13" spans="1:2" x14ac:dyDescent="0.25">
      <c r="A13" s="13" t="s">
        <v>12</v>
      </c>
      <c r="B13" s="14">
        <v>25487.95</v>
      </c>
    </row>
    <row r="14" spans="1:2" x14ac:dyDescent="0.25">
      <c r="A14" s="13" t="s">
        <v>13</v>
      </c>
      <c r="B14" s="14">
        <v>34328.93</v>
      </c>
    </row>
    <row r="15" spans="1:2" x14ac:dyDescent="0.25">
      <c r="A15" s="12" t="s">
        <v>6</v>
      </c>
      <c r="B15" s="13">
        <f>SUM(B13:B14)</f>
        <v>59816.880000000005</v>
      </c>
    </row>
    <row r="16" spans="1:2" x14ac:dyDescent="0.25">
      <c r="A16" s="2"/>
      <c r="B16" s="3"/>
    </row>
    <row r="17" spans="1:2" x14ac:dyDescent="0.25">
      <c r="A17" s="1" t="s">
        <v>10</v>
      </c>
    </row>
    <row r="18" spans="1:2" x14ac:dyDescent="0.25">
      <c r="A18" t="s">
        <v>40</v>
      </c>
    </row>
    <row r="20" spans="1:2" x14ac:dyDescent="0.25">
      <c r="A20" s="1" t="s">
        <v>14</v>
      </c>
    </row>
    <row r="21" spans="1:2" x14ac:dyDescent="0.25">
      <c r="A21" t="s">
        <v>40</v>
      </c>
    </row>
    <row r="23" spans="1:2" x14ac:dyDescent="0.25">
      <c r="A23" s="1" t="s">
        <v>15</v>
      </c>
    </row>
    <row r="24" spans="1:2" x14ac:dyDescent="0.25">
      <c r="A24" s="1"/>
    </row>
    <row r="25" spans="1:2" x14ac:dyDescent="0.25">
      <c r="A25" s="4" t="s">
        <v>8</v>
      </c>
      <c r="B25" s="12" t="s">
        <v>1</v>
      </c>
    </row>
    <row r="26" spans="1:2" x14ac:dyDescent="0.25">
      <c r="A26" s="6" t="s">
        <v>17</v>
      </c>
      <c r="B26" s="14">
        <v>201.18</v>
      </c>
    </row>
    <row r="27" spans="1:2" x14ac:dyDescent="0.25">
      <c r="A27" s="6" t="s">
        <v>37</v>
      </c>
      <c r="B27" s="14">
        <v>1269.4100000000001</v>
      </c>
    </row>
    <row r="28" spans="1:2" x14ac:dyDescent="0.25">
      <c r="A28" s="6" t="s">
        <v>18</v>
      </c>
      <c r="B28" s="6">
        <v>3843.94</v>
      </c>
    </row>
    <row r="29" spans="1:2" x14ac:dyDescent="0.25">
      <c r="A29" s="6" t="s">
        <v>19</v>
      </c>
      <c r="B29" s="6">
        <v>458.57</v>
      </c>
    </row>
    <row r="30" spans="1:2" x14ac:dyDescent="0.25">
      <c r="A30" s="6" t="s">
        <v>20</v>
      </c>
      <c r="B30" s="6">
        <v>573</v>
      </c>
    </row>
    <row r="31" spans="1:2" x14ac:dyDescent="0.25">
      <c r="A31" s="6" t="s">
        <v>21</v>
      </c>
      <c r="B31" s="6">
        <v>94.4</v>
      </c>
    </row>
    <row r="32" spans="1:2" x14ac:dyDescent="0.25">
      <c r="A32" s="6" t="s">
        <v>22</v>
      </c>
      <c r="B32" s="6">
        <v>176.8</v>
      </c>
    </row>
    <row r="33" spans="1:2" x14ac:dyDescent="0.25">
      <c r="A33" s="6" t="s">
        <v>23</v>
      </c>
      <c r="B33" s="6">
        <v>43.83</v>
      </c>
    </row>
    <row r="34" spans="1:2" x14ac:dyDescent="0.25">
      <c r="A34" s="6" t="s">
        <v>24</v>
      </c>
      <c r="B34" s="6">
        <v>18479.599999999999</v>
      </c>
    </row>
    <row r="35" spans="1:2" x14ac:dyDescent="0.25">
      <c r="A35" s="6" t="s">
        <v>25</v>
      </c>
      <c r="B35" s="6">
        <v>12763.96</v>
      </c>
    </row>
    <row r="36" spans="1:2" x14ac:dyDescent="0.25">
      <c r="A36" s="6" t="s">
        <v>26</v>
      </c>
      <c r="B36" s="6">
        <v>15816.07</v>
      </c>
    </row>
    <row r="37" spans="1:2" x14ac:dyDescent="0.25">
      <c r="A37" s="6" t="s">
        <v>27</v>
      </c>
      <c r="B37" s="6">
        <v>16368.22</v>
      </c>
    </row>
    <row r="38" spans="1:2" x14ac:dyDescent="0.25">
      <c r="A38" s="6" t="s">
        <v>35</v>
      </c>
      <c r="B38" s="6">
        <v>5815.8</v>
      </c>
    </row>
    <row r="39" spans="1:2" x14ac:dyDescent="0.25">
      <c r="A39" s="6" t="s">
        <v>28</v>
      </c>
      <c r="B39" s="6">
        <v>32032.9</v>
      </c>
    </row>
    <row r="40" spans="1:2" x14ac:dyDescent="0.25">
      <c r="A40" s="6" t="s">
        <v>29</v>
      </c>
      <c r="B40" s="6">
        <v>23507.43</v>
      </c>
    </row>
    <row r="41" spans="1:2" x14ac:dyDescent="0.25">
      <c r="A41" s="6" t="s">
        <v>30</v>
      </c>
      <c r="B41" s="6">
        <v>432.92</v>
      </c>
    </row>
    <row r="42" spans="1:2" x14ac:dyDescent="0.25">
      <c r="A42" s="6" t="s">
        <v>31</v>
      </c>
      <c r="B42" s="6">
        <v>1788.2</v>
      </c>
    </row>
    <row r="43" spans="1:2" x14ac:dyDescent="0.25">
      <c r="A43" s="6" t="s">
        <v>36</v>
      </c>
      <c r="B43" s="6">
        <v>64667.3</v>
      </c>
    </row>
    <row r="44" spans="1:2" x14ac:dyDescent="0.25">
      <c r="A44" s="6" t="s">
        <v>34</v>
      </c>
      <c r="B44" s="6">
        <v>2777</v>
      </c>
    </row>
    <row r="45" spans="1:2" x14ac:dyDescent="0.25">
      <c r="A45" s="6" t="s">
        <v>32</v>
      </c>
      <c r="B45" s="6">
        <v>159113.01</v>
      </c>
    </row>
    <row r="47" spans="1:2" x14ac:dyDescent="0.25">
      <c r="A47" s="1" t="s">
        <v>16</v>
      </c>
    </row>
    <row r="48" spans="1:2" x14ac:dyDescent="0.25">
      <c r="A48" s="1"/>
    </row>
    <row r="49" spans="1:2" x14ac:dyDescent="0.25">
      <c r="A49" s="7" t="s">
        <v>8</v>
      </c>
      <c r="B49" s="12" t="s">
        <v>7</v>
      </c>
    </row>
    <row r="50" spans="1:2" x14ac:dyDescent="0.25">
      <c r="A50" s="6" t="s">
        <v>17</v>
      </c>
      <c r="B50" s="6">
        <v>164</v>
      </c>
    </row>
    <row r="51" spans="1:2" x14ac:dyDescent="0.25">
      <c r="A51" s="6" t="s">
        <v>37</v>
      </c>
      <c r="B51" s="6">
        <v>77309</v>
      </c>
    </row>
    <row r="52" spans="1:2" x14ac:dyDescent="0.25">
      <c r="A52" s="6" t="s">
        <v>18</v>
      </c>
      <c r="B52" s="6">
        <v>390</v>
      </c>
    </row>
    <row r="53" spans="1:2" x14ac:dyDescent="0.25">
      <c r="A53" s="6" t="s">
        <v>19</v>
      </c>
      <c r="B53" s="6">
        <v>1113</v>
      </c>
    </row>
    <row r="54" spans="1:2" x14ac:dyDescent="0.25">
      <c r="A54" s="6" t="s">
        <v>20</v>
      </c>
      <c r="B54" s="6">
        <v>3400</v>
      </c>
    </row>
    <row r="55" spans="1:2" x14ac:dyDescent="0.25">
      <c r="A55" s="6" t="s">
        <v>21</v>
      </c>
      <c r="B55" s="6">
        <v>100</v>
      </c>
    </row>
    <row r="56" spans="1:2" x14ac:dyDescent="0.25">
      <c r="A56" s="6" t="s">
        <v>22</v>
      </c>
      <c r="B56" s="6">
        <v>68</v>
      </c>
    </row>
    <row r="57" spans="1:2" x14ac:dyDescent="0.25">
      <c r="A57" s="6" t="s">
        <v>23</v>
      </c>
      <c r="B57" s="6">
        <v>100</v>
      </c>
    </row>
    <row r="58" spans="1:2" x14ac:dyDescent="0.25">
      <c r="A58" s="6" t="s">
        <v>24</v>
      </c>
      <c r="B58" s="6">
        <v>40607</v>
      </c>
    </row>
    <row r="59" spans="1:2" x14ac:dyDescent="0.25">
      <c r="A59" s="6" t="s">
        <v>25</v>
      </c>
      <c r="B59" s="6">
        <v>66634</v>
      </c>
    </row>
    <row r="60" spans="1:2" x14ac:dyDescent="0.25">
      <c r="A60" s="6" t="s">
        <v>26</v>
      </c>
      <c r="B60" s="6">
        <v>491</v>
      </c>
    </row>
    <row r="61" spans="1:2" x14ac:dyDescent="0.25">
      <c r="A61" s="6" t="s">
        <v>27</v>
      </c>
      <c r="B61" s="6">
        <v>136082</v>
      </c>
    </row>
    <row r="62" spans="1:2" x14ac:dyDescent="0.25">
      <c r="A62" s="6" t="s">
        <v>35</v>
      </c>
      <c r="B62" s="6">
        <v>1356</v>
      </c>
    </row>
    <row r="63" spans="1:2" x14ac:dyDescent="0.25">
      <c r="A63" s="6" t="s">
        <v>28</v>
      </c>
      <c r="B63" s="6">
        <v>182200</v>
      </c>
    </row>
    <row r="64" spans="1:2" x14ac:dyDescent="0.25">
      <c r="A64" s="6" t="s">
        <v>29</v>
      </c>
      <c r="B64" s="6">
        <v>177670</v>
      </c>
    </row>
    <row r="65" spans="1:2" x14ac:dyDescent="0.25">
      <c r="A65" s="6" t="s">
        <v>30</v>
      </c>
      <c r="B65" s="6">
        <v>13524</v>
      </c>
    </row>
    <row r="66" spans="1:2" x14ac:dyDescent="0.25">
      <c r="A66" s="6" t="s">
        <v>31</v>
      </c>
      <c r="B66" s="6">
        <v>8500</v>
      </c>
    </row>
    <row r="67" spans="1:2" x14ac:dyDescent="0.25">
      <c r="A67" s="6" t="s">
        <v>36</v>
      </c>
      <c r="B67" s="6" t="s">
        <v>39</v>
      </c>
    </row>
    <row r="68" spans="1:2" x14ac:dyDescent="0.25">
      <c r="A68" s="6" t="s">
        <v>34</v>
      </c>
      <c r="B68" s="6">
        <v>1742</v>
      </c>
    </row>
    <row r="69" spans="1:2" x14ac:dyDescent="0.25">
      <c r="A69" s="6" t="s">
        <v>32</v>
      </c>
      <c r="B69" s="6">
        <v>327512</v>
      </c>
    </row>
    <row r="71" spans="1:2" x14ac:dyDescent="0.25">
      <c r="A71" s="1" t="s">
        <v>33</v>
      </c>
    </row>
    <row r="72" spans="1:2" x14ac:dyDescent="0.25">
      <c r="A72" s="1"/>
    </row>
    <row r="73" spans="1:2" ht="25.5" x14ac:dyDescent="0.25">
      <c r="A73" s="5"/>
      <c r="B73" s="8" t="s">
        <v>2</v>
      </c>
    </row>
    <row r="74" spans="1:2" x14ac:dyDescent="0.25">
      <c r="A74" s="6" t="s">
        <v>17</v>
      </c>
      <c r="B74" s="6">
        <v>0</v>
      </c>
    </row>
    <row r="75" spans="1:2" x14ac:dyDescent="0.25">
      <c r="A75" s="6" t="s">
        <v>37</v>
      </c>
      <c r="B75" s="6">
        <v>555.24</v>
      </c>
    </row>
    <row r="76" spans="1:2" x14ac:dyDescent="0.25">
      <c r="A76" s="6" t="s">
        <v>18</v>
      </c>
      <c r="B76" s="6">
        <v>50</v>
      </c>
    </row>
    <row r="77" spans="1:2" x14ac:dyDescent="0.25">
      <c r="A77" s="6" t="s">
        <v>19</v>
      </c>
      <c r="B77" s="6">
        <v>0</v>
      </c>
    </row>
    <row r="78" spans="1:2" x14ac:dyDescent="0.25">
      <c r="A78" s="6" t="s">
        <v>20</v>
      </c>
      <c r="B78" s="6">
        <v>573</v>
      </c>
    </row>
    <row r="79" spans="1:2" x14ac:dyDescent="0.25">
      <c r="A79" s="6" t="s">
        <v>21</v>
      </c>
      <c r="B79" s="6">
        <v>0</v>
      </c>
    </row>
    <row r="80" spans="1:2" x14ac:dyDescent="0.25">
      <c r="A80" s="6" t="s">
        <v>22</v>
      </c>
      <c r="B80" s="6">
        <v>0</v>
      </c>
    </row>
    <row r="81" spans="1:7" x14ac:dyDescent="0.25">
      <c r="A81" s="6" t="s">
        <v>23</v>
      </c>
      <c r="B81" s="6">
        <v>0</v>
      </c>
    </row>
    <row r="82" spans="1:7" x14ac:dyDescent="0.25">
      <c r="A82" s="6" t="s">
        <v>24</v>
      </c>
      <c r="B82" s="6">
        <v>1337.82</v>
      </c>
    </row>
    <row r="83" spans="1:7" ht="25.5" x14ac:dyDescent="0.25">
      <c r="A83" s="6" t="s">
        <v>25</v>
      </c>
      <c r="B83" s="6">
        <v>0</v>
      </c>
      <c r="C83" s="8" t="s">
        <v>3</v>
      </c>
      <c r="D83" s="8" t="s">
        <v>4</v>
      </c>
      <c r="E83" s="8" t="s">
        <v>5</v>
      </c>
      <c r="F83" s="8" t="s">
        <v>38</v>
      </c>
      <c r="G83" s="9" t="s">
        <v>6</v>
      </c>
    </row>
    <row r="84" spans="1:7" x14ac:dyDescent="0.25">
      <c r="A84" s="6" t="s">
        <v>26</v>
      </c>
      <c r="B84" s="6">
        <v>106.7</v>
      </c>
      <c r="C84" s="6">
        <v>0</v>
      </c>
      <c r="D84" s="6">
        <v>0</v>
      </c>
      <c r="E84" s="6">
        <v>201.18</v>
      </c>
      <c r="F84" s="6">
        <v>0</v>
      </c>
      <c r="G84" s="10">
        <f t="shared" ref="G84:G92" si="0">SUM(B84:F84)</f>
        <v>307.88</v>
      </c>
    </row>
    <row r="85" spans="1:7" x14ac:dyDescent="0.25">
      <c r="A85" s="6" t="s">
        <v>27</v>
      </c>
      <c r="B85" s="6">
        <v>12681.91</v>
      </c>
      <c r="C85" s="6">
        <v>0</v>
      </c>
      <c r="D85" s="6">
        <v>444.47</v>
      </c>
      <c r="E85" s="6">
        <v>0</v>
      </c>
      <c r="F85" s="6">
        <v>0</v>
      </c>
      <c r="G85" s="10">
        <f t="shared" si="0"/>
        <v>13126.38</v>
      </c>
    </row>
    <row r="86" spans="1:7" x14ac:dyDescent="0.25">
      <c r="A86" s="6" t="s">
        <v>35</v>
      </c>
      <c r="B86" s="6">
        <v>5815.8</v>
      </c>
      <c r="C86" s="6">
        <v>0</v>
      </c>
      <c r="D86" s="6">
        <v>3793.94</v>
      </c>
      <c r="E86" s="6">
        <v>0</v>
      </c>
      <c r="F86" s="6">
        <v>0</v>
      </c>
      <c r="G86" s="10">
        <f t="shared" si="0"/>
        <v>9609.74</v>
      </c>
    </row>
    <row r="87" spans="1:7" x14ac:dyDescent="0.25">
      <c r="A87" s="6" t="s">
        <v>28</v>
      </c>
      <c r="B87" s="6">
        <v>0</v>
      </c>
      <c r="C87" s="6">
        <v>0</v>
      </c>
      <c r="D87" s="6">
        <v>458.57</v>
      </c>
      <c r="E87" s="6">
        <v>0</v>
      </c>
      <c r="F87" s="6">
        <v>0</v>
      </c>
      <c r="G87" s="10">
        <f t="shared" si="0"/>
        <v>458.57</v>
      </c>
    </row>
    <row r="88" spans="1:7" x14ac:dyDescent="0.25">
      <c r="A88" s="6" t="s">
        <v>29</v>
      </c>
      <c r="B88" s="6">
        <v>20979.73</v>
      </c>
      <c r="C88" s="6">
        <v>0</v>
      </c>
      <c r="D88" s="6">
        <v>0</v>
      </c>
      <c r="E88" s="6">
        <v>0</v>
      </c>
      <c r="F88" s="6">
        <v>0</v>
      </c>
      <c r="G88" s="10">
        <f t="shared" si="0"/>
        <v>20979.73</v>
      </c>
    </row>
    <row r="89" spans="1:7" x14ac:dyDescent="0.25">
      <c r="A89" s="6" t="s">
        <v>30</v>
      </c>
      <c r="B89" s="6">
        <v>0</v>
      </c>
      <c r="C89" s="6">
        <v>0</v>
      </c>
      <c r="D89" s="6">
        <v>0</v>
      </c>
      <c r="E89" s="6">
        <v>94.4</v>
      </c>
      <c r="F89" s="6">
        <v>0</v>
      </c>
      <c r="G89" s="10">
        <f t="shared" si="0"/>
        <v>94.4</v>
      </c>
    </row>
    <row r="90" spans="1:7" x14ac:dyDescent="0.25">
      <c r="A90" s="6" t="s">
        <v>31</v>
      </c>
      <c r="B90" s="6">
        <v>0</v>
      </c>
      <c r="C90" s="6">
        <v>0</v>
      </c>
      <c r="D90" s="6">
        <v>0</v>
      </c>
      <c r="E90" s="6">
        <v>176.8</v>
      </c>
      <c r="F90" s="6">
        <v>0</v>
      </c>
      <c r="G90" s="10">
        <f t="shared" si="0"/>
        <v>176.8</v>
      </c>
    </row>
    <row r="91" spans="1:7" x14ac:dyDescent="0.25">
      <c r="A91" s="6" t="s">
        <v>36</v>
      </c>
      <c r="B91" s="6">
        <v>458</v>
      </c>
      <c r="C91" s="6">
        <v>0</v>
      </c>
      <c r="D91" s="6">
        <v>0</v>
      </c>
      <c r="E91" s="6">
        <v>0</v>
      </c>
      <c r="F91" s="6">
        <v>0</v>
      </c>
      <c r="G91" s="10">
        <f t="shared" si="0"/>
        <v>458</v>
      </c>
    </row>
    <row r="92" spans="1:7" x14ac:dyDescent="0.25">
      <c r="A92" s="6" t="s">
        <v>34</v>
      </c>
      <c r="B92" s="6">
        <v>0</v>
      </c>
      <c r="C92" s="6">
        <v>0</v>
      </c>
      <c r="D92" s="6">
        <v>5120.41</v>
      </c>
      <c r="E92" s="6">
        <v>0</v>
      </c>
      <c r="F92" s="6">
        <v>0</v>
      </c>
      <c r="G92" s="10">
        <f t="shared" si="0"/>
        <v>5120.41</v>
      </c>
    </row>
    <row r="93" spans="1:7" x14ac:dyDescent="0.25">
      <c r="A93" s="6" t="s">
        <v>32</v>
      </c>
      <c r="B93" s="6">
        <v>38312.06</v>
      </c>
      <c r="C93" s="6">
        <v>0</v>
      </c>
      <c r="D93" s="6">
        <v>0</v>
      </c>
      <c r="E93" s="6">
        <v>0</v>
      </c>
      <c r="F93" s="6">
        <v>0</v>
      </c>
      <c r="G93" s="10">
        <v>0</v>
      </c>
    </row>
    <row r="94" spans="1:7" x14ac:dyDescent="0.25">
      <c r="A94" s="1"/>
      <c r="C94" s="6">
        <v>432.48</v>
      </c>
      <c r="D94" s="6">
        <v>15276.89</v>
      </c>
      <c r="E94" s="6">
        <v>0</v>
      </c>
      <c r="F94" s="6">
        <v>0</v>
      </c>
      <c r="G94" s="10">
        <f>SUM(B94:F94)</f>
        <v>15709.369999999999</v>
      </c>
    </row>
    <row r="95" spans="1:7" x14ac:dyDescent="0.25">
      <c r="A95" s="7"/>
      <c r="B95" s="7" t="s">
        <v>12</v>
      </c>
      <c r="C95" s="6">
        <v>0</v>
      </c>
      <c r="D95" s="6">
        <v>2542.15</v>
      </c>
      <c r="E95" s="6">
        <v>680.16</v>
      </c>
      <c r="F95" s="6">
        <v>0</v>
      </c>
      <c r="G95" s="10">
        <f>SUM(B95:F95)</f>
        <v>3222.31</v>
      </c>
    </row>
    <row r="96" spans="1:7" x14ac:dyDescent="0.25">
      <c r="A96" s="6" t="s">
        <v>17</v>
      </c>
      <c r="B96" s="6">
        <v>0</v>
      </c>
      <c r="C96" s="6">
        <v>0</v>
      </c>
      <c r="D96" s="6">
        <v>0</v>
      </c>
      <c r="E96" s="6">
        <v>0</v>
      </c>
      <c r="F96" s="6">
        <v>0</v>
      </c>
      <c r="G96" s="10">
        <f>SUM(B96:F96)</f>
        <v>0</v>
      </c>
    </row>
    <row r="97" spans="1:7" x14ac:dyDescent="0.25">
      <c r="A97" s="6" t="s">
        <v>37</v>
      </c>
      <c r="B97" s="6">
        <v>269.7</v>
      </c>
      <c r="C97" s="6">
        <v>0</v>
      </c>
      <c r="D97" s="6">
        <v>0</v>
      </c>
      <c r="E97" s="6">
        <v>0</v>
      </c>
      <c r="F97" s="6">
        <v>0</v>
      </c>
      <c r="G97" s="10">
        <v>0</v>
      </c>
    </row>
    <row r="98" spans="1:7" x14ac:dyDescent="0.25">
      <c r="A98" s="6" t="s">
        <v>18</v>
      </c>
      <c r="B98" s="6">
        <v>0</v>
      </c>
      <c r="C98" s="6">
        <v>0</v>
      </c>
      <c r="D98" s="6">
        <v>1647.7</v>
      </c>
      <c r="E98" s="6">
        <v>880</v>
      </c>
      <c r="F98" s="6">
        <v>0</v>
      </c>
      <c r="G98" s="10">
        <f>SUM(B98:F98)</f>
        <v>2527.6999999999998</v>
      </c>
    </row>
    <row r="99" spans="1:7" x14ac:dyDescent="0.25">
      <c r="A99" s="6" t="s">
        <v>19</v>
      </c>
      <c r="B99" s="6">
        <v>0</v>
      </c>
      <c r="C99" s="6">
        <v>0</v>
      </c>
      <c r="D99" s="6">
        <v>0</v>
      </c>
      <c r="E99" s="6">
        <v>0</v>
      </c>
      <c r="F99" s="6">
        <v>0</v>
      </c>
      <c r="G99" s="10">
        <f t="shared" ref="G99:G103" si="1">SUM(B99:F99)</f>
        <v>0</v>
      </c>
    </row>
    <row r="100" spans="1:7" x14ac:dyDescent="0.25">
      <c r="A100" s="6" t="s">
        <v>20</v>
      </c>
      <c r="B100" s="6">
        <v>0</v>
      </c>
      <c r="C100" s="6">
        <v>0</v>
      </c>
      <c r="D100" s="6">
        <v>0</v>
      </c>
      <c r="E100" s="6">
        <v>0</v>
      </c>
      <c r="F100" s="6">
        <v>0</v>
      </c>
      <c r="G100" s="10">
        <f t="shared" si="1"/>
        <v>0</v>
      </c>
    </row>
    <row r="101" spans="1:7" x14ac:dyDescent="0.25">
      <c r="A101" s="6" t="s">
        <v>21</v>
      </c>
      <c r="B101" s="6">
        <v>0</v>
      </c>
      <c r="C101" s="6">
        <v>0</v>
      </c>
      <c r="D101" s="6">
        <v>1397.9</v>
      </c>
      <c r="E101" s="6">
        <v>0</v>
      </c>
      <c r="F101" s="6">
        <v>62811.4</v>
      </c>
      <c r="G101" s="10">
        <f t="shared" si="1"/>
        <v>64209.3</v>
      </c>
    </row>
    <row r="102" spans="1:7" x14ac:dyDescent="0.25">
      <c r="A102" s="6" t="s">
        <v>22</v>
      </c>
      <c r="B102" s="6">
        <v>0</v>
      </c>
      <c r="C102" s="6">
        <v>0</v>
      </c>
      <c r="D102" s="6">
        <v>0</v>
      </c>
      <c r="E102" s="6">
        <v>2777</v>
      </c>
      <c r="F102" s="6">
        <v>0</v>
      </c>
      <c r="G102" s="10">
        <f t="shared" si="1"/>
        <v>2777</v>
      </c>
    </row>
    <row r="103" spans="1:7" x14ac:dyDescent="0.25">
      <c r="A103" s="6" t="s">
        <v>23</v>
      </c>
      <c r="B103" s="6">
        <v>0</v>
      </c>
      <c r="C103" s="6">
        <v>199.5</v>
      </c>
      <c r="D103" s="6">
        <v>120515.35</v>
      </c>
      <c r="E103" s="6">
        <v>86.1</v>
      </c>
      <c r="F103" s="6">
        <v>0</v>
      </c>
      <c r="G103" s="10">
        <f t="shared" si="1"/>
        <v>120800.95000000001</v>
      </c>
    </row>
    <row r="104" spans="1:7" x14ac:dyDescent="0.25">
      <c r="A104" s="6" t="s">
        <v>24</v>
      </c>
      <c r="B104" s="6">
        <v>12021.37</v>
      </c>
    </row>
    <row r="105" spans="1:7" x14ac:dyDescent="0.25">
      <c r="A105" s="6" t="s">
        <v>25</v>
      </c>
      <c r="B105" s="6">
        <v>12763.96</v>
      </c>
      <c r="C105" s="7" t="s">
        <v>13</v>
      </c>
      <c r="D105" s="11" t="s">
        <v>6</v>
      </c>
    </row>
    <row r="106" spans="1:7" x14ac:dyDescent="0.25">
      <c r="A106" s="6" t="s">
        <v>26</v>
      </c>
      <c r="B106" s="6">
        <v>0</v>
      </c>
      <c r="C106" s="6">
        <v>0</v>
      </c>
      <c r="D106" s="7">
        <f>B96+C106</f>
        <v>0</v>
      </c>
    </row>
    <row r="107" spans="1:7" x14ac:dyDescent="0.25">
      <c r="A107" s="6" t="s">
        <v>27</v>
      </c>
      <c r="B107" s="6">
        <v>0</v>
      </c>
      <c r="C107" s="6">
        <v>0</v>
      </c>
      <c r="D107" s="7">
        <f>B97+C107</f>
        <v>269.7</v>
      </c>
    </row>
    <row r="108" spans="1:7" x14ac:dyDescent="0.25">
      <c r="A108" s="6" t="s">
        <v>35</v>
      </c>
      <c r="B108" s="6">
        <v>0</v>
      </c>
      <c r="C108" s="6">
        <v>0</v>
      </c>
      <c r="D108" s="7">
        <f>B98+C108</f>
        <v>0</v>
      </c>
    </row>
    <row r="109" spans="1:7" x14ac:dyDescent="0.25">
      <c r="A109" s="6" t="s">
        <v>28</v>
      </c>
      <c r="B109" s="6">
        <v>0</v>
      </c>
      <c r="C109" s="6">
        <v>0</v>
      </c>
      <c r="D109" s="7">
        <f>B99+C109</f>
        <v>0</v>
      </c>
    </row>
    <row r="110" spans="1:7" x14ac:dyDescent="0.25">
      <c r="A110" s="6" t="s">
        <v>29</v>
      </c>
      <c r="B110" s="6">
        <v>0</v>
      </c>
      <c r="C110" s="6">
        <v>0</v>
      </c>
      <c r="D110" s="7">
        <f>B100+C110</f>
        <v>0</v>
      </c>
    </row>
    <row r="111" spans="1:7" x14ac:dyDescent="0.25">
      <c r="A111" s="6" t="s">
        <v>30</v>
      </c>
      <c r="B111" s="6">
        <v>432.92</v>
      </c>
      <c r="C111" s="6">
        <v>0</v>
      </c>
      <c r="D111" s="7">
        <f>B101+C111</f>
        <v>0</v>
      </c>
    </row>
    <row r="112" spans="1:7" x14ac:dyDescent="0.25">
      <c r="A112" s="6" t="s">
        <v>31</v>
      </c>
      <c r="B112" s="6">
        <v>0</v>
      </c>
      <c r="C112" s="6">
        <v>0</v>
      </c>
      <c r="D112" s="7">
        <f>B102+C112</f>
        <v>0</v>
      </c>
    </row>
    <row r="113" spans="1:4" x14ac:dyDescent="0.25">
      <c r="A113" s="6" t="s">
        <v>36</v>
      </c>
      <c r="B113" s="6">
        <v>0</v>
      </c>
      <c r="C113" s="6">
        <v>43.83</v>
      </c>
      <c r="D113" s="7">
        <f>B103+C113</f>
        <v>43.83</v>
      </c>
    </row>
    <row r="114" spans="1:4" x14ac:dyDescent="0.25">
      <c r="A114" s="6" t="s">
        <v>34</v>
      </c>
      <c r="B114" s="6">
        <v>0</v>
      </c>
      <c r="C114" s="6">
        <v>0</v>
      </c>
      <c r="D114" s="7">
        <f>B104+C114</f>
        <v>12021.37</v>
      </c>
    </row>
    <row r="115" spans="1:4" x14ac:dyDescent="0.25">
      <c r="A115" s="6" t="s">
        <v>32</v>
      </c>
      <c r="B115" s="6">
        <v>0</v>
      </c>
      <c r="C115" s="6">
        <v>0</v>
      </c>
      <c r="D115" s="7">
        <f>B105+C115</f>
        <v>12763.96</v>
      </c>
    </row>
    <row r="116" spans="1:4" x14ac:dyDescent="0.25">
      <c r="B116" s="1"/>
      <c r="C116" s="6">
        <v>0</v>
      </c>
      <c r="D116" s="7">
        <f>B106+C116</f>
        <v>0</v>
      </c>
    </row>
    <row r="117" spans="1:4" x14ac:dyDescent="0.25">
      <c r="B117" s="1"/>
      <c r="C117" s="6">
        <v>464</v>
      </c>
      <c r="D117" s="7">
        <f>B107+C117</f>
        <v>464</v>
      </c>
    </row>
    <row r="118" spans="1:4" x14ac:dyDescent="0.25">
      <c r="C118" s="6">
        <v>0</v>
      </c>
      <c r="D118" s="7">
        <f>B108+C118</f>
        <v>0</v>
      </c>
    </row>
    <row r="119" spans="1:4" x14ac:dyDescent="0.25">
      <c r="C119" s="6">
        <v>32032.9</v>
      </c>
      <c r="D119" s="7">
        <f>B109+C119</f>
        <v>32032.9</v>
      </c>
    </row>
    <row r="120" spans="1:4" x14ac:dyDescent="0.25">
      <c r="C120" s="6">
        <v>0</v>
      </c>
      <c r="D120" s="7">
        <f>B110+C120</f>
        <v>0</v>
      </c>
    </row>
    <row r="121" spans="1:4" x14ac:dyDescent="0.25">
      <c r="C121" s="6">
        <v>0</v>
      </c>
      <c r="D121" s="7">
        <f>B111+C121</f>
        <v>432.92</v>
      </c>
    </row>
    <row r="122" spans="1:4" x14ac:dyDescent="0.25">
      <c r="C122" s="6">
        <v>1788.2</v>
      </c>
      <c r="D122" s="7">
        <f>B112+C122</f>
        <v>1788.2</v>
      </c>
    </row>
    <row r="123" spans="1:4" x14ac:dyDescent="0.25">
      <c r="C123" s="6">
        <v>0</v>
      </c>
      <c r="D123" s="7">
        <f>B113+C123</f>
        <v>0</v>
      </c>
    </row>
    <row r="124" spans="1:4" x14ac:dyDescent="0.25">
      <c r="C124" s="6">
        <v>0</v>
      </c>
      <c r="D124" s="7">
        <f>B114+C124</f>
        <v>0</v>
      </c>
    </row>
    <row r="125" spans="1:4" x14ac:dyDescent="0.25">
      <c r="C125" s="6">
        <v>0</v>
      </c>
      <c r="D125" s="7">
        <f>B115+C125</f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F123"/>
  <sheetViews>
    <sheetView zoomScaleNormal="100" workbookViewId="0">
      <selection activeCell="A21" sqref="A21"/>
    </sheetView>
  </sheetViews>
  <sheetFormatPr defaultRowHeight="15" x14ac:dyDescent="0.25"/>
  <cols>
    <col min="1" max="1" width="46.28515625" customWidth="1"/>
    <col min="2" max="2" width="27.7109375" customWidth="1"/>
    <col min="3" max="6" width="24.85546875" customWidth="1"/>
    <col min="7" max="9" width="21.7109375" bestFit="1" customWidth="1"/>
  </cols>
  <sheetData>
    <row r="1" spans="1:2" x14ac:dyDescent="0.25">
      <c r="A1" s="1" t="s">
        <v>9</v>
      </c>
    </row>
    <row r="3" spans="1:2" x14ac:dyDescent="0.25">
      <c r="A3" s="12" t="s">
        <v>0</v>
      </c>
      <c r="B3" s="12" t="s">
        <v>1</v>
      </c>
    </row>
    <row r="4" spans="1:2" x14ac:dyDescent="0.25">
      <c r="A4" s="13" t="s">
        <v>2</v>
      </c>
      <c r="B4" s="14">
        <v>86139</v>
      </c>
    </row>
    <row r="5" spans="1:2" x14ac:dyDescent="0.25">
      <c r="A5" s="13" t="s">
        <v>3</v>
      </c>
      <c r="B5" s="14">
        <v>2906.41</v>
      </c>
    </row>
    <row r="6" spans="1:2" x14ac:dyDescent="0.25">
      <c r="A6" s="13" t="s">
        <v>4</v>
      </c>
      <c r="B6" s="14">
        <v>86949.1</v>
      </c>
    </row>
    <row r="7" spans="1:2" x14ac:dyDescent="0.25">
      <c r="A7" s="13" t="s">
        <v>5</v>
      </c>
      <c r="B7" s="14">
        <v>9255.36</v>
      </c>
    </row>
    <row r="8" spans="1:2" x14ac:dyDescent="0.25">
      <c r="A8" s="12" t="s">
        <v>6</v>
      </c>
      <c r="B8" s="13">
        <f>SUM(B4:B7)</f>
        <v>185249.87</v>
      </c>
    </row>
    <row r="10" spans="1:2" x14ac:dyDescent="0.25">
      <c r="A10" s="1" t="s">
        <v>11</v>
      </c>
    </row>
    <row r="12" spans="1:2" x14ac:dyDescent="0.25">
      <c r="A12" s="12" t="s">
        <v>0</v>
      </c>
      <c r="B12" s="12" t="s">
        <v>1</v>
      </c>
    </row>
    <row r="13" spans="1:2" x14ac:dyDescent="0.25">
      <c r="A13" s="13" t="s">
        <v>12</v>
      </c>
      <c r="B13" s="14">
        <v>23491</v>
      </c>
    </row>
    <row r="14" spans="1:2" x14ac:dyDescent="0.25">
      <c r="A14" s="13" t="s">
        <v>13</v>
      </c>
      <c r="B14" s="14">
        <v>28549.7</v>
      </c>
    </row>
    <row r="15" spans="1:2" x14ac:dyDescent="0.25">
      <c r="A15" s="12" t="s">
        <v>6</v>
      </c>
      <c r="B15" s="13">
        <f>SUM(B13:B14)</f>
        <v>52040.7</v>
      </c>
    </row>
    <row r="16" spans="1:2" x14ac:dyDescent="0.25">
      <c r="A16" s="2"/>
      <c r="B16" s="3"/>
    </row>
    <row r="17" spans="1:2" x14ac:dyDescent="0.25">
      <c r="A17" s="1" t="s">
        <v>10</v>
      </c>
    </row>
    <row r="18" spans="1:2" x14ac:dyDescent="0.25">
      <c r="A18" t="s">
        <v>40</v>
      </c>
    </row>
    <row r="20" spans="1:2" x14ac:dyDescent="0.25">
      <c r="A20" s="1" t="s">
        <v>14</v>
      </c>
    </row>
    <row r="21" spans="1:2" x14ac:dyDescent="0.25">
      <c r="A21" t="s">
        <v>40</v>
      </c>
    </row>
    <row r="23" spans="1:2" x14ac:dyDescent="0.25">
      <c r="A23" s="1" t="s">
        <v>15</v>
      </c>
    </row>
    <row r="24" spans="1:2" x14ac:dyDescent="0.25">
      <c r="A24" s="1"/>
    </row>
    <row r="25" spans="1:2" x14ac:dyDescent="0.25">
      <c r="A25" s="4" t="s">
        <v>8</v>
      </c>
      <c r="B25" s="12" t="s">
        <v>1</v>
      </c>
    </row>
    <row r="26" spans="1:2" x14ac:dyDescent="0.25">
      <c r="A26" s="6" t="s">
        <v>17</v>
      </c>
      <c r="B26" s="14">
        <v>198.5</v>
      </c>
    </row>
    <row r="27" spans="1:2" x14ac:dyDescent="0.25">
      <c r="A27" s="6" t="s">
        <v>37</v>
      </c>
      <c r="B27" s="14">
        <v>2798.49</v>
      </c>
    </row>
    <row r="28" spans="1:2" x14ac:dyDescent="0.25">
      <c r="A28" s="6" t="s">
        <v>18</v>
      </c>
      <c r="B28" s="6">
        <v>6642.67</v>
      </c>
    </row>
    <row r="29" spans="1:2" x14ac:dyDescent="0.25">
      <c r="A29" s="6" t="s">
        <v>19</v>
      </c>
      <c r="B29" s="6">
        <v>205.8</v>
      </c>
    </row>
    <row r="30" spans="1:2" x14ac:dyDescent="0.25">
      <c r="A30" s="6" t="s">
        <v>20</v>
      </c>
      <c r="B30" s="6">
        <v>1006</v>
      </c>
    </row>
    <row r="31" spans="1:2" x14ac:dyDescent="0.25">
      <c r="A31" s="6" t="s">
        <v>21</v>
      </c>
      <c r="B31" s="6">
        <v>56.64</v>
      </c>
    </row>
    <row r="32" spans="1:2" x14ac:dyDescent="0.25">
      <c r="A32" s="6" t="s">
        <v>22</v>
      </c>
      <c r="B32" s="6">
        <v>468</v>
      </c>
    </row>
    <row r="33" spans="1:2" x14ac:dyDescent="0.25">
      <c r="A33" s="6" t="s">
        <v>23</v>
      </c>
      <c r="B33" s="6">
        <v>111.6</v>
      </c>
    </row>
    <row r="34" spans="1:2" x14ac:dyDescent="0.25">
      <c r="A34" s="6" t="s">
        <v>24</v>
      </c>
      <c r="B34" s="6">
        <v>6097.39</v>
      </c>
    </row>
    <row r="35" spans="1:2" x14ac:dyDescent="0.25">
      <c r="A35" s="6" t="s">
        <v>25</v>
      </c>
      <c r="B35" s="6">
        <v>12586.5</v>
      </c>
    </row>
    <row r="36" spans="1:2" x14ac:dyDescent="0.25">
      <c r="A36" s="6" t="s">
        <v>26</v>
      </c>
      <c r="B36" s="6">
        <v>22114.400000000001</v>
      </c>
    </row>
    <row r="37" spans="1:2" x14ac:dyDescent="0.25">
      <c r="A37" s="6" t="s">
        <v>27</v>
      </c>
      <c r="B37" s="6">
        <v>36514.1</v>
      </c>
    </row>
    <row r="38" spans="1:2" x14ac:dyDescent="0.25">
      <c r="A38" s="6" t="s">
        <v>35</v>
      </c>
      <c r="B38" s="6">
        <v>1393.7</v>
      </c>
    </row>
    <row r="39" spans="1:2" x14ac:dyDescent="0.25">
      <c r="A39" s="6" t="s">
        <v>28</v>
      </c>
      <c r="B39" s="6">
        <v>26403.8</v>
      </c>
    </row>
    <row r="40" spans="1:2" x14ac:dyDescent="0.25">
      <c r="A40" s="6" t="s">
        <v>29</v>
      </c>
      <c r="B40" s="6">
        <v>16657</v>
      </c>
    </row>
    <row r="41" spans="1:2" x14ac:dyDescent="0.25">
      <c r="A41" s="6" t="s">
        <v>30</v>
      </c>
      <c r="B41" s="6">
        <v>4939.12</v>
      </c>
    </row>
    <row r="42" spans="1:2" x14ac:dyDescent="0.25">
      <c r="A42" s="6" t="s">
        <v>31</v>
      </c>
      <c r="B42" s="6">
        <v>1568.8</v>
      </c>
    </row>
    <row r="43" spans="1:2" x14ac:dyDescent="0.25">
      <c r="A43" s="6" t="s">
        <v>36</v>
      </c>
      <c r="B43" s="6">
        <v>38916.699999999997</v>
      </c>
    </row>
    <row r="44" spans="1:2" x14ac:dyDescent="0.25">
      <c r="A44" s="6" t="s">
        <v>34</v>
      </c>
      <c r="B44" s="6">
        <v>830.37</v>
      </c>
    </row>
    <row r="45" spans="1:2" x14ac:dyDescent="0.25">
      <c r="A45" s="6" t="s">
        <v>32</v>
      </c>
      <c r="B45" s="6">
        <v>57781.1</v>
      </c>
    </row>
    <row r="47" spans="1:2" x14ac:dyDescent="0.25">
      <c r="A47" s="1" t="s">
        <v>16</v>
      </c>
    </row>
    <row r="48" spans="1:2" x14ac:dyDescent="0.25">
      <c r="A48" s="1"/>
    </row>
    <row r="49" spans="1:2" x14ac:dyDescent="0.25">
      <c r="A49" s="7" t="s">
        <v>8</v>
      </c>
      <c r="B49" s="12" t="s">
        <v>7</v>
      </c>
    </row>
    <row r="50" spans="1:2" x14ac:dyDescent="0.25">
      <c r="A50" s="6" t="s">
        <v>17</v>
      </c>
      <c r="B50" s="6">
        <v>160</v>
      </c>
    </row>
    <row r="51" spans="1:2" x14ac:dyDescent="0.25">
      <c r="A51" s="6" t="s">
        <v>37</v>
      </c>
      <c r="B51" s="6">
        <v>21236</v>
      </c>
    </row>
    <row r="52" spans="1:2" x14ac:dyDescent="0.25">
      <c r="A52" s="6" t="s">
        <v>18</v>
      </c>
      <c r="B52" s="6">
        <v>733</v>
      </c>
    </row>
    <row r="53" spans="1:2" x14ac:dyDescent="0.25">
      <c r="A53" s="6" t="s">
        <v>19</v>
      </c>
      <c r="B53" s="6">
        <v>420</v>
      </c>
    </row>
    <row r="54" spans="1:2" x14ac:dyDescent="0.25">
      <c r="A54" s="6" t="s">
        <v>20</v>
      </c>
      <c r="B54" s="6">
        <v>6100</v>
      </c>
    </row>
    <row r="55" spans="1:2" x14ac:dyDescent="0.25">
      <c r="A55" s="6" t="s">
        <v>21</v>
      </c>
      <c r="B55" s="6">
        <v>60</v>
      </c>
    </row>
    <row r="56" spans="1:2" x14ac:dyDescent="0.25">
      <c r="A56" s="6" t="s">
        <v>22</v>
      </c>
      <c r="B56" s="6">
        <v>180</v>
      </c>
    </row>
    <row r="57" spans="1:2" x14ac:dyDescent="0.25">
      <c r="A57" s="6" t="s">
        <v>23</v>
      </c>
      <c r="B57" s="6">
        <v>340</v>
      </c>
    </row>
    <row r="58" spans="1:2" x14ac:dyDescent="0.25">
      <c r="A58" s="6" t="s">
        <v>24</v>
      </c>
      <c r="B58" s="6">
        <v>11087</v>
      </c>
    </row>
    <row r="59" spans="1:2" x14ac:dyDescent="0.25">
      <c r="A59" s="6" t="s">
        <v>25</v>
      </c>
      <c r="B59" s="6">
        <v>64958</v>
      </c>
    </row>
    <row r="60" spans="1:2" x14ac:dyDescent="0.25">
      <c r="A60" s="6" t="s">
        <v>26</v>
      </c>
      <c r="B60" s="6">
        <v>666</v>
      </c>
    </row>
    <row r="61" spans="1:2" x14ac:dyDescent="0.25">
      <c r="A61" s="6" t="s">
        <v>27</v>
      </c>
      <c r="B61" s="6">
        <v>47072</v>
      </c>
    </row>
    <row r="62" spans="1:2" x14ac:dyDescent="0.25">
      <c r="A62" s="6" t="s">
        <v>35</v>
      </c>
      <c r="B62" s="6">
        <v>1400</v>
      </c>
    </row>
    <row r="63" spans="1:2" x14ac:dyDescent="0.25">
      <c r="A63" s="6" t="s">
        <v>28</v>
      </c>
      <c r="B63" s="6">
        <v>148400</v>
      </c>
    </row>
    <row r="64" spans="1:2" x14ac:dyDescent="0.25">
      <c r="A64" s="6" t="s">
        <v>29</v>
      </c>
      <c r="B64" s="6">
        <v>152819</v>
      </c>
    </row>
    <row r="65" spans="1:2" x14ac:dyDescent="0.25">
      <c r="A65" s="6" t="s">
        <v>30</v>
      </c>
      <c r="B65" s="6">
        <v>16217</v>
      </c>
    </row>
    <row r="66" spans="1:2" x14ac:dyDescent="0.25">
      <c r="A66" s="6" t="s">
        <v>31</v>
      </c>
      <c r="B66" s="6">
        <v>8900</v>
      </c>
    </row>
    <row r="67" spans="1:2" x14ac:dyDescent="0.25">
      <c r="A67" s="6" t="s">
        <v>36</v>
      </c>
      <c r="B67" s="6">
        <v>693983</v>
      </c>
    </row>
    <row r="68" spans="1:2" x14ac:dyDescent="0.25">
      <c r="A68" s="6" t="s">
        <v>34</v>
      </c>
      <c r="B68" s="6">
        <v>927</v>
      </c>
    </row>
    <row r="69" spans="1:2" x14ac:dyDescent="0.25">
      <c r="A69" s="6" t="s">
        <v>32</v>
      </c>
      <c r="B69" s="6">
        <v>255577</v>
      </c>
    </row>
    <row r="71" spans="1:2" x14ac:dyDescent="0.25">
      <c r="A71" s="1" t="s">
        <v>33</v>
      </c>
    </row>
    <row r="72" spans="1:2" x14ac:dyDescent="0.25">
      <c r="A72" s="1"/>
    </row>
    <row r="73" spans="1:2" ht="25.5" x14ac:dyDescent="0.25">
      <c r="A73" s="5"/>
      <c r="B73" s="8" t="s">
        <v>2</v>
      </c>
    </row>
    <row r="74" spans="1:2" x14ac:dyDescent="0.25">
      <c r="A74" s="6" t="s">
        <v>17</v>
      </c>
      <c r="B74" s="6">
        <v>0</v>
      </c>
    </row>
    <row r="75" spans="1:2" x14ac:dyDescent="0.25">
      <c r="A75" s="6" t="s">
        <v>37</v>
      </c>
      <c r="B75" s="6">
        <v>68</v>
      </c>
    </row>
    <row r="76" spans="1:2" x14ac:dyDescent="0.25">
      <c r="A76" s="6" t="s">
        <v>18</v>
      </c>
      <c r="B76" s="6">
        <v>0</v>
      </c>
    </row>
    <row r="77" spans="1:2" x14ac:dyDescent="0.25">
      <c r="A77" s="6" t="s">
        <v>19</v>
      </c>
      <c r="B77" s="6">
        <v>0</v>
      </c>
    </row>
    <row r="78" spans="1:2" x14ac:dyDescent="0.25">
      <c r="A78" s="6" t="s">
        <v>20</v>
      </c>
      <c r="B78" s="6">
        <v>1006</v>
      </c>
    </row>
    <row r="79" spans="1:2" x14ac:dyDescent="0.25">
      <c r="A79" s="6" t="s">
        <v>21</v>
      </c>
      <c r="B79" s="6">
        <v>0</v>
      </c>
    </row>
    <row r="80" spans="1:2" x14ac:dyDescent="0.25">
      <c r="A80" s="6" t="s">
        <v>22</v>
      </c>
      <c r="B80" s="6">
        <v>0</v>
      </c>
    </row>
    <row r="81" spans="1:6" ht="36.6" customHeight="1" x14ac:dyDescent="0.25">
      <c r="A81" s="6" t="s">
        <v>23</v>
      </c>
      <c r="B81" s="6">
        <v>0</v>
      </c>
      <c r="C81" s="8" t="s">
        <v>3</v>
      </c>
      <c r="D81" s="8" t="s">
        <v>4</v>
      </c>
      <c r="E81" s="8" t="s">
        <v>5</v>
      </c>
      <c r="F81" s="9" t="s">
        <v>6</v>
      </c>
    </row>
    <row r="82" spans="1:6" x14ac:dyDescent="0.25">
      <c r="A82" s="6" t="s">
        <v>24</v>
      </c>
      <c r="B82" s="6">
        <v>0</v>
      </c>
      <c r="C82" s="6">
        <v>0</v>
      </c>
      <c r="D82" s="6">
        <v>0</v>
      </c>
      <c r="E82" s="6">
        <v>198.5</v>
      </c>
      <c r="F82" s="10">
        <f>SUM(B82:E82)</f>
        <v>198.5</v>
      </c>
    </row>
    <row r="83" spans="1:6" x14ac:dyDescent="0.25">
      <c r="A83" s="6" t="s">
        <v>25</v>
      </c>
      <c r="B83" s="6">
        <v>0</v>
      </c>
      <c r="C83" s="6">
        <v>0</v>
      </c>
      <c r="D83" s="6">
        <v>456.55</v>
      </c>
      <c r="E83" s="6">
        <v>0</v>
      </c>
      <c r="F83" s="10">
        <f>SUM(B83:E83)</f>
        <v>456.55</v>
      </c>
    </row>
    <row r="84" spans="1:6" x14ac:dyDescent="0.25">
      <c r="A84" s="6" t="s">
        <v>26</v>
      </c>
      <c r="B84" s="6">
        <v>0</v>
      </c>
      <c r="C84" s="6">
        <v>0</v>
      </c>
      <c r="D84" s="6">
        <v>6642.67</v>
      </c>
      <c r="E84" s="6">
        <v>0</v>
      </c>
      <c r="F84" s="10">
        <f t="shared" ref="F84:F101" si="0">SUM(B84:E84)</f>
        <v>6642.67</v>
      </c>
    </row>
    <row r="85" spans="1:6" x14ac:dyDescent="0.25">
      <c r="A85" s="6" t="s">
        <v>27</v>
      </c>
      <c r="B85" s="6">
        <v>9362.5499999999993</v>
      </c>
      <c r="C85" s="6">
        <v>0</v>
      </c>
      <c r="D85" s="6">
        <v>205.8</v>
      </c>
      <c r="E85" s="6">
        <v>0</v>
      </c>
      <c r="F85" s="10">
        <f t="shared" si="0"/>
        <v>9568.3499999999985</v>
      </c>
    </row>
    <row r="86" spans="1:6" x14ac:dyDescent="0.25">
      <c r="A86" s="6" t="s">
        <v>35</v>
      </c>
      <c r="B86" s="6">
        <v>1393.7</v>
      </c>
      <c r="C86" s="6">
        <v>0</v>
      </c>
      <c r="D86" s="6">
        <v>0</v>
      </c>
      <c r="E86" s="6">
        <v>0</v>
      </c>
      <c r="F86" s="10">
        <f t="shared" si="0"/>
        <v>1393.7</v>
      </c>
    </row>
    <row r="87" spans="1:6" x14ac:dyDescent="0.25">
      <c r="A87" s="6" t="s">
        <v>28</v>
      </c>
      <c r="B87" s="6">
        <v>0</v>
      </c>
      <c r="C87" s="6">
        <v>0</v>
      </c>
      <c r="D87" s="6">
        <v>0</v>
      </c>
      <c r="E87" s="6">
        <v>56.64</v>
      </c>
      <c r="F87" s="10">
        <f t="shared" si="0"/>
        <v>56.64</v>
      </c>
    </row>
    <row r="88" spans="1:6" x14ac:dyDescent="0.25">
      <c r="A88" s="6" t="s">
        <v>29</v>
      </c>
      <c r="B88" s="6">
        <v>14494.6</v>
      </c>
      <c r="C88" s="6">
        <v>0</v>
      </c>
      <c r="D88" s="6">
        <v>0</v>
      </c>
      <c r="E88" s="6">
        <v>468</v>
      </c>
      <c r="F88" s="10">
        <f t="shared" si="0"/>
        <v>14962.6</v>
      </c>
    </row>
    <row r="89" spans="1:6" x14ac:dyDescent="0.25">
      <c r="A89" s="6" t="s">
        <v>30</v>
      </c>
      <c r="B89" s="6">
        <v>0</v>
      </c>
      <c r="C89" s="6">
        <v>0</v>
      </c>
      <c r="D89" s="6">
        <v>0</v>
      </c>
      <c r="E89" s="6">
        <v>0</v>
      </c>
      <c r="F89" s="10">
        <f t="shared" si="0"/>
        <v>0</v>
      </c>
    </row>
    <row r="90" spans="1:6" x14ac:dyDescent="0.25">
      <c r="A90" s="6" t="s">
        <v>31</v>
      </c>
      <c r="B90" s="6">
        <v>0</v>
      </c>
      <c r="C90" s="6">
        <v>0</v>
      </c>
      <c r="D90" s="6">
        <v>1805.23</v>
      </c>
      <c r="E90" s="6">
        <v>0</v>
      </c>
      <c r="F90" s="10">
        <f t="shared" si="0"/>
        <v>1805.23</v>
      </c>
    </row>
    <row r="91" spans="1:6" x14ac:dyDescent="0.25">
      <c r="A91" s="6" t="s">
        <v>36</v>
      </c>
      <c r="B91" s="6">
        <v>29182.1</v>
      </c>
      <c r="C91" s="6">
        <v>0</v>
      </c>
      <c r="D91" s="6">
        <v>0</v>
      </c>
      <c r="E91" s="6">
        <v>0</v>
      </c>
      <c r="F91" s="10">
        <f t="shared" si="0"/>
        <v>29182.1</v>
      </c>
    </row>
    <row r="92" spans="1:6" x14ac:dyDescent="0.25">
      <c r="A92" s="6" t="s">
        <v>34</v>
      </c>
      <c r="B92" s="6">
        <v>0</v>
      </c>
      <c r="C92" s="6">
        <v>1436.5</v>
      </c>
      <c r="D92" s="6">
        <v>20677.900000000001</v>
      </c>
      <c r="E92" s="6">
        <v>0</v>
      </c>
      <c r="F92" s="10">
        <f t="shared" si="0"/>
        <v>22114.400000000001</v>
      </c>
    </row>
    <row r="93" spans="1:6" x14ac:dyDescent="0.25">
      <c r="A93" s="6" t="s">
        <v>32</v>
      </c>
      <c r="B93" s="6">
        <v>30632.1</v>
      </c>
      <c r="C93" s="6">
        <v>286.58999999999997</v>
      </c>
      <c r="D93" s="6">
        <v>26110.1</v>
      </c>
      <c r="E93" s="6">
        <v>754.8</v>
      </c>
      <c r="F93" s="10">
        <f t="shared" si="0"/>
        <v>57783.59</v>
      </c>
    </row>
    <row r="94" spans="1:6" x14ac:dyDescent="0.25">
      <c r="A94" s="1"/>
      <c r="C94" s="6">
        <v>0</v>
      </c>
      <c r="D94" s="6">
        <v>0</v>
      </c>
      <c r="E94" s="6">
        <v>0</v>
      </c>
      <c r="F94" s="10">
        <f t="shared" si="0"/>
        <v>0</v>
      </c>
    </row>
    <row r="95" spans="1:6" x14ac:dyDescent="0.25">
      <c r="A95" s="7"/>
      <c r="B95" s="7" t="s">
        <v>12</v>
      </c>
      <c r="C95" s="6">
        <v>0</v>
      </c>
      <c r="D95" s="6">
        <v>0</v>
      </c>
      <c r="E95" s="6">
        <v>0</v>
      </c>
      <c r="F95" s="10">
        <f t="shared" si="0"/>
        <v>0</v>
      </c>
    </row>
    <row r="96" spans="1:6" x14ac:dyDescent="0.25">
      <c r="A96" s="6" t="s">
        <v>17</v>
      </c>
      <c r="B96" s="6">
        <v>0</v>
      </c>
      <c r="C96" s="6">
        <v>0</v>
      </c>
      <c r="D96" s="6">
        <v>1402.4</v>
      </c>
      <c r="E96" s="6">
        <v>760</v>
      </c>
      <c r="F96" s="10">
        <f t="shared" si="0"/>
        <v>2162.4</v>
      </c>
    </row>
    <row r="97" spans="1:6" x14ac:dyDescent="0.25">
      <c r="A97" s="6" t="s">
        <v>37</v>
      </c>
      <c r="B97" s="6">
        <v>2273.94</v>
      </c>
      <c r="C97" s="6">
        <v>0</v>
      </c>
      <c r="D97" s="6">
        <v>600.76</v>
      </c>
      <c r="E97" s="6">
        <v>0</v>
      </c>
      <c r="F97" s="10">
        <f t="shared" si="0"/>
        <v>2874.7</v>
      </c>
    </row>
    <row r="98" spans="1:6" x14ac:dyDescent="0.25">
      <c r="A98" s="6" t="s">
        <v>18</v>
      </c>
      <c r="B98" s="6">
        <v>0</v>
      </c>
      <c r="C98" s="6">
        <v>0</v>
      </c>
      <c r="D98" s="6">
        <v>0</v>
      </c>
      <c r="E98" s="6">
        <v>0</v>
      </c>
      <c r="F98" s="10">
        <v>0</v>
      </c>
    </row>
    <row r="99" spans="1:6" x14ac:dyDescent="0.25">
      <c r="A99" s="6" t="s">
        <v>19</v>
      </c>
      <c r="B99" s="6">
        <v>0</v>
      </c>
      <c r="C99" s="6">
        <v>0</v>
      </c>
      <c r="D99" s="6">
        <v>3598.64</v>
      </c>
      <c r="E99" s="6">
        <v>5670.45</v>
      </c>
      <c r="F99" s="10">
        <v>0</v>
      </c>
    </row>
    <row r="100" spans="1:6" x14ac:dyDescent="0.25">
      <c r="A100" s="6" t="s">
        <v>20</v>
      </c>
      <c r="B100" s="6">
        <v>0</v>
      </c>
      <c r="C100" s="6">
        <v>0</v>
      </c>
      <c r="D100" s="6">
        <v>0</v>
      </c>
      <c r="E100" s="6">
        <v>830.37</v>
      </c>
      <c r="F100" s="10">
        <f t="shared" si="0"/>
        <v>830.37</v>
      </c>
    </row>
    <row r="101" spans="1:6" x14ac:dyDescent="0.25">
      <c r="A101" s="6" t="s">
        <v>21</v>
      </c>
      <c r="B101" s="6">
        <v>0</v>
      </c>
      <c r="C101" s="6">
        <v>1183.32</v>
      </c>
      <c r="D101" s="6">
        <v>25449.1</v>
      </c>
      <c r="E101" s="6">
        <v>516.6</v>
      </c>
      <c r="F101" s="10">
        <f t="shared" si="0"/>
        <v>27149.019999999997</v>
      </c>
    </row>
    <row r="102" spans="1:6" x14ac:dyDescent="0.25">
      <c r="A102" s="6" t="s">
        <v>22</v>
      </c>
      <c r="B102" s="6">
        <v>0</v>
      </c>
    </row>
    <row r="103" spans="1:6" x14ac:dyDescent="0.25">
      <c r="A103" s="6" t="s">
        <v>23</v>
      </c>
      <c r="B103" s="6">
        <v>0</v>
      </c>
      <c r="C103" s="7" t="s">
        <v>13</v>
      </c>
      <c r="D103" s="11" t="s">
        <v>6</v>
      </c>
    </row>
    <row r="104" spans="1:6" x14ac:dyDescent="0.25">
      <c r="A104" s="6" t="s">
        <v>24</v>
      </c>
      <c r="B104" s="6">
        <v>4292.16</v>
      </c>
      <c r="C104" s="6">
        <v>0</v>
      </c>
      <c r="D104" s="7">
        <f>B96+C104</f>
        <v>0</v>
      </c>
    </row>
    <row r="105" spans="1:6" x14ac:dyDescent="0.25">
      <c r="A105" s="6" t="s">
        <v>25</v>
      </c>
      <c r="B105" s="6">
        <v>12586.5</v>
      </c>
      <c r="C105" s="6">
        <v>0</v>
      </c>
      <c r="D105" s="7">
        <f>B97+C105</f>
        <v>2273.94</v>
      </c>
    </row>
    <row r="106" spans="1:6" x14ac:dyDescent="0.25">
      <c r="A106" s="6" t="s">
        <v>26</v>
      </c>
      <c r="B106" s="6">
        <v>0</v>
      </c>
      <c r="C106" s="6">
        <v>0</v>
      </c>
      <c r="D106" s="7">
        <f>B98+C106</f>
        <v>0</v>
      </c>
    </row>
    <row r="107" spans="1:6" x14ac:dyDescent="0.25">
      <c r="A107" s="6" t="s">
        <v>27</v>
      </c>
      <c r="B107" s="6">
        <v>0</v>
      </c>
      <c r="C107" s="6">
        <v>0</v>
      </c>
      <c r="D107" s="7">
        <f>B99+C107</f>
        <v>0</v>
      </c>
    </row>
    <row r="108" spans="1:6" x14ac:dyDescent="0.25">
      <c r="A108" s="6" t="s">
        <v>35</v>
      </c>
      <c r="B108" s="6">
        <v>0</v>
      </c>
      <c r="C108" s="6">
        <v>0</v>
      </c>
      <c r="D108" s="7">
        <f>B100+C108</f>
        <v>0</v>
      </c>
    </row>
    <row r="109" spans="1:6" x14ac:dyDescent="0.25">
      <c r="A109" s="6" t="s">
        <v>28</v>
      </c>
      <c r="B109" s="6">
        <v>0</v>
      </c>
      <c r="C109" s="6">
        <v>0</v>
      </c>
      <c r="D109" s="7">
        <f>B101+C109</f>
        <v>0</v>
      </c>
    </row>
    <row r="110" spans="1:6" x14ac:dyDescent="0.25">
      <c r="A110" s="6" t="s">
        <v>29</v>
      </c>
      <c r="B110" s="6">
        <v>0</v>
      </c>
      <c r="C110" s="6">
        <v>0</v>
      </c>
      <c r="D110" s="7">
        <f>B102+C110</f>
        <v>0</v>
      </c>
    </row>
    <row r="111" spans="1:6" x14ac:dyDescent="0.25">
      <c r="A111" s="6" t="s">
        <v>30</v>
      </c>
      <c r="B111" s="6">
        <v>4338.3599999999997</v>
      </c>
      <c r="C111" s="6">
        <v>111.6</v>
      </c>
      <c r="D111" s="7">
        <f>B103+C111</f>
        <v>111.6</v>
      </c>
    </row>
    <row r="112" spans="1:6" x14ac:dyDescent="0.25">
      <c r="A112" s="6" t="s">
        <v>31</v>
      </c>
      <c r="B112" s="6">
        <v>0</v>
      </c>
      <c r="C112" s="6">
        <v>0</v>
      </c>
      <c r="D112" s="7">
        <f>B104+C112</f>
        <v>4292.16</v>
      </c>
    </row>
    <row r="113" spans="1:4" x14ac:dyDescent="0.25">
      <c r="A113" s="6" t="s">
        <v>36</v>
      </c>
      <c r="B113" s="6">
        <v>0</v>
      </c>
      <c r="C113" s="6">
        <v>0</v>
      </c>
      <c r="D113" s="7">
        <f>B105+C113</f>
        <v>12586.5</v>
      </c>
    </row>
    <row r="114" spans="1:4" x14ac:dyDescent="0.25">
      <c r="A114" s="6" t="s">
        <v>34</v>
      </c>
      <c r="B114" s="6">
        <v>0</v>
      </c>
      <c r="C114" s="6">
        <v>0</v>
      </c>
      <c r="D114" s="7">
        <f>B106+C114</f>
        <v>0</v>
      </c>
    </row>
    <row r="115" spans="1:4" x14ac:dyDescent="0.25">
      <c r="A115" s="6" t="s">
        <v>32</v>
      </c>
      <c r="B115" s="6">
        <v>0</v>
      </c>
      <c r="C115" s="6">
        <v>0</v>
      </c>
      <c r="D115" s="7">
        <f>B107+C115</f>
        <v>0</v>
      </c>
    </row>
    <row r="116" spans="1:4" x14ac:dyDescent="0.25">
      <c r="B116" s="1"/>
      <c r="C116" s="6">
        <v>0</v>
      </c>
      <c r="D116" s="7">
        <f>B108+C116</f>
        <v>0</v>
      </c>
    </row>
    <row r="117" spans="1:4" x14ac:dyDescent="0.25">
      <c r="B117" s="1"/>
      <c r="C117" s="6">
        <v>26403.8</v>
      </c>
      <c r="D117" s="7">
        <f>B109+C117</f>
        <v>26403.8</v>
      </c>
    </row>
    <row r="118" spans="1:4" x14ac:dyDescent="0.25">
      <c r="C118" s="6">
        <v>0</v>
      </c>
      <c r="D118" s="7">
        <f>B110+C118</f>
        <v>0</v>
      </c>
    </row>
    <row r="119" spans="1:4" x14ac:dyDescent="0.25">
      <c r="C119" s="6">
        <v>0</v>
      </c>
      <c r="D119" s="7">
        <f>B111+C119</f>
        <v>4338.3599999999997</v>
      </c>
    </row>
    <row r="120" spans="1:4" x14ac:dyDescent="0.25">
      <c r="C120" s="6">
        <v>1568.8</v>
      </c>
      <c r="D120" s="7">
        <f>B112+C120</f>
        <v>1568.8</v>
      </c>
    </row>
    <row r="121" spans="1:4" x14ac:dyDescent="0.25">
      <c r="C121" s="6">
        <v>465.52</v>
      </c>
      <c r="D121" s="7">
        <f>B113+C121</f>
        <v>465.52</v>
      </c>
    </row>
    <row r="122" spans="1:4" x14ac:dyDescent="0.25">
      <c r="C122" s="6">
        <v>0</v>
      </c>
      <c r="D122" s="7">
        <f>B114+C122</f>
        <v>0</v>
      </c>
    </row>
    <row r="123" spans="1:4" x14ac:dyDescent="0.25">
      <c r="C123" s="6">
        <v>0</v>
      </c>
      <c r="D123" s="7">
        <f>B115+C123</f>
        <v>0</v>
      </c>
    </row>
  </sheetData>
  <phoneticPr fontId="2" type="noConversion"/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CE42CE5A421C14BBF0CAD3AD4530275" ma:contentTypeVersion="18" ma:contentTypeDescription="Create a new document." ma:contentTypeScope="" ma:versionID="1b97555d4743d6b137a01c1cb0a24572">
  <xsd:schema xmlns:xsd="http://www.w3.org/2001/XMLSchema" xmlns:xs="http://www.w3.org/2001/XMLSchema" xmlns:p="http://schemas.microsoft.com/office/2006/metadata/properties" xmlns:ns1="http://schemas.microsoft.com/sharepoint/v3" xmlns:ns2="ba30b85d-2a6b-42bf-90f7-8698c5dca23c" xmlns:ns3="a61f9bad-e074-475c-9b18-0012e16f65de" targetNamespace="http://schemas.microsoft.com/office/2006/metadata/properties" ma:root="true" ma:fieldsID="4b73793d975c58ce5113606e9b25386b" ns1:_="" ns2:_="" ns3:_="">
    <xsd:import namespace="http://schemas.microsoft.com/sharepoint/v3"/>
    <xsd:import namespace="ba30b85d-2a6b-42bf-90f7-8698c5dca23c"/>
    <xsd:import namespace="a61f9bad-e074-475c-9b18-0012e16f65d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2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30b85d-2a6b-42bf-90f7-8698c5dca23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839b30e0-2147-4e40-9dee-db433aabd45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1f9bad-e074-475c-9b18-0012e16f65de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a7b69fcf-1172-4148-9a2f-eff50baeca8f}" ma:internalName="TaxCatchAll" ma:showField="CatchAllData" ma:web="a61f9bad-e074-475c-9b18-0012e16f65d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a30b85d-2a6b-42bf-90f7-8698c5dca23c">
      <Terms xmlns="http://schemas.microsoft.com/office/infopath/2007/PartnerControls"/>
    </lcf76f155ced4ddcb4097134ff3c332f>
    <_ip_UnifiedCompliancePolicyUIAction xmlns="http://schemas.microsoft.com/sharepoint/v3" xsi:nil="true"/>
    <TaxCatchAll xmlns="a61f9bad-e074-475c-9b18-0012e16f65de" xsi:nil="true"/>
    <_ip_UnifiedCompliancePolicyProperties xmlns="http://schemas.microsoft.com/sharepoint/v3" xsi:nil="true"/>
    <SharedWithUsers xmlns="a61f9bad-e074-475c-9b18-0012e16f65de">
      <UserInfo>
        <DisplayName/>
        <AccountId xsi:nil="true"/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C1D2529-1C7B-4ED6-8C47-2247BCB30E1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a30b85d-2a6b-42bf-90f7-8698c5dca23c"/>
    <ds:schemaRef ds:uri="a61f9bad-e074-475c-9b18-0012e16f65d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F83371F-5409-46F5-AA22-9B18D76013F2}">
  <ds:schemaRefs>
    <ds:schemaRef ds:uri="http://www.w3.org/XML/1998/namespace"/>
    <ds:schemaRef ds:uri="http://purl.org/dc/elements/1.1/"/>
    <ds:schemaRef ds:uri="http://schemas.microsoft.com/office/2006/metadata/properties"/>
    <ds:schemaRef ds:uri="http://purl.org/dc/dcmitype/"/>
    <ds:schemaRef ds:uri="http://schemas.microsoft.com/office/2006/documentManagement/types"/>
    <ds:schemaRef ds:uri="a61f9bad-e074-475c-9b18-0012e16f65de"/>
    <ds:schemaRef ds:uri="http://schemas.microsoft.com/office/infopath/2007/PartnerControls"/>
    <ds:schemaRef ds:uri="ba30b85d-2a6b-42bf-90f7-8698c5dca23c"/>
    <ds:schemaRef ds:uri="http://schemas.openxmlformats.org/package/2006/metadata/core-properties"/>
    <ds:schemaRef ds:uri="http://schemas.microsoft.com/sharepoint/v3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10873ED8-32E1-418D-85FD-35EE5D941AA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2022-2023</vt:lpstr>
      <vt:lpstr>2021-2022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Hassan Traboulsi</dc:creator>
  <cp:lastModifiedBy>Naqvi Rida</cp:lastModifiedBy>
  <dcterms:created xsi:type="dcterms:W3CDTF">2023-01-10T11:54:05Z</dcterms:created>
  <dcterms:modified xsi:type="dcterms:W3CDTF">2023-10-27T12:58:47Z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0x0101007CE42CE5A421C14BBF0CAD3AD4530275</vt:lpwstr>
  </property>
  <property fmtid="{D5CDD505-2E9C-101B-9397-08002B2CF9AE}" pid="3" name="MediaServiceImageTags">
    <vt:lpwstr/>
  </property>
</Properties>
</file>