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ennedy2\Desktop\"/>
    </mc:Choice>
  </mc:AlternateContent>
  <bookViews>
    <workbookView xWindow="0" yWindow="0" windowWidth="28800" windowHeight="12300"/>
  </bookViews>
  <sheets>
    <sheet name="FOI 2152 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121" i="1"/>
  <c r="D39" i="1"/>
  <c r="D25" i="1"/>
  <c r="D38" i="1"/>
  <c r="D49" i="1"/>
  <c r="D70" i="1"/>
  <c r="D88" i="1"/>
</calcChain>
</file>

<file path=xl/sharedStrings.xml><?xml version="1.0" encoding="utf-8"?>
<sst xmlns="http://schemas.openxmlformats.org/spreadsheetml/2006/main" count="351" uniqueCount="43">
  <si>
    <t>Pay type</t>
  </si>
  <si>
    <t>Division</t>
  </si>
  <si>
    <t>Agency</t>
  </si>
  <si>
    <t>MTO/ATO</t>
  </si>
  <si>
    <t>Imaging</t>
  </si>
  <si>
    <t>T&amp;O, Vascular, Urology &amp; Breast</t>
  </si>
  <si>
    <t>Therapies</t>
  </si>
  <si>
    <t>MTO/ATO Total</t>
  </si>
  <si>
    <t>Non clinical</t>
  </si>
  <si>
    <t>Corporate</t>
  </si>
  <si>
    <t>General Surgery &amp; Gastroenterology</t>
  </si>
  <si>
    <t>Operational Services</t>
  </si>
  <si>
    <t>Pathology</t>
  </si>
  <si>
    <t>Women's Health &amp; Sexual Health</t>
  </si>
  <si>
    <t>Non clinical Total</t>
  </si>
  <si>
    <t>Nursing</t>
  </si>
  <si>
    <t>Acute &amp; Emergency Services</t>
  </si>
  <si>
    <t>Cancer &amp; Palliative Care Services</t>
  </si>
  <si>
    <t>Care of the elderly &amp; frailty</t>
  </si>
  <si>
    <t>Children's Services</t>
  </si>
  <si>
    <t>Medicine A : Respiratory, Cardiology, Stroke &amp; Neurology</t>
  </si>
  <si>
    <t>Medicine B :  Diabetes, Rheumatology, Renal &amp; Clinical Haematology</t>
  </si>
  <si>
    <t>Research</t>
  </si>
  <si>
    <t>Theatres, Anaesthetics &amp; Critical Care</t>
  </si>
  <si>
    <t>Nursing Total</t>
  </si>
  <si>
    <t>Nursing support</t>
  </si>
  <si>
    <t>Nursing support Total</t>
  </si>
  <si>
    <t>Paramedics</t>
  </si>
  <si>
    <t>Paramedics Total</t>
  </si>
  <si>
    <t>Scientists, Therapists and Technicians</t>
  </si>
  <si>
    <t>ENT, OMFS, Opth, Derm, Plastics &amp; Outpatients</t>
  </si>
  <si>
    <t>Pharmacy</t>
  </si>
  <si>
    <t>Scientists, Therapists and Technicians Total</t>
  </si>
  <si>
    <t>Agency Total</t>
  </si>
  <si>
    <t>Bank</t>
  </si>
  <si>
    <t>Healthcare Science</t>
  </si>
  <si>
    <t>Patient Access</t>
  </si>
  <si>
    <t>Healthcare Science Total</t>
  </si>
  <si>
    <t>Medical Education</t>
  </si>
  <si>
    <t>Bank Total</t>
  </si>
  <si>
    <t>Grand Total</t>
  </si>
  <si>
    <t>Staff Group</t>
  </si>
  <si>
    <t>£ 22/23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</si>
</sst>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39997558519241921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39997558519241921"/>
      </top>
      <bottom style="thin">
        <color theme="8" tint="0.79998168889431442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/>
    <xf numFmtId="0" fontId="2" fillId="4" borderId="3" xfId="0" applyFont="1" applyFill="1" applyBorder="1"/>
    <xf numFmtId="0" fontId="2" fillId="0" borderId="3" xfId="0" applyFont="1" applyBorder="1"/>
    <xf numFmtId="3" fontId="2" fillId="0" borderId="3" xfId="0" applyNumberFormat="1" applyFont="1" applyBorder="1"/>
    <xf numFmtId="0" fontId="1" fillId="3" borderId="4" xfId="0" applyFont="1" applyFill="1" applyBorder="1"/>
    <xf numFmtId="0" fontId="2" fillId="4" borderId="5" xfId="0" applyFont="1" applyFill="1" applyBorder="1"/>
    <xf numFmtId="0" fontId="3" fillId="5" borderId="3" xfId="0" applyFont="1" applyFill="1" applyBorder="1"/>
    <xf numFmtId="3" fontId="3" fillId="5" borderId="3" xfId="0" applyNumberFormat="1" applyFont="1" applyFill="1" applyBorder="1"/>
    <xf numFmtId="0" fontId="1" fillId="3" borderId="6" xfId="0" applyFont="1" applyFill="1" applyBorder="1"/>
    <xf numFmtId="0" fontId="4" fillId="3" borderId="3" xfId="0" applyFont="1" applyFill="1" applyBorder="1"/>
    <xf numFmtId="3" fontId="4" fillId="3" borderId="3" xfId="0" applyNumberFormat="1" applyFont="1" applyFill="1" applyBorder="1"/>
    <xf numFmtId="0" fontId="3" fillId="0" borderId="7" xfId="0" applyFont="1" applyBorder="1"/>
    <xf numFmtId="3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topLeftCell="A71" workbookViewId="0">
      <selection activeCell="H102" sqref="H102"/>
    </sheetView>
  </sheetViews>
  <sheetFormatPr defaultRowHeight="15" x14ac:dyDescent="0.25"/>
  <cols>
    <col min="1" max="1" width="8.453125" bestFit="1" customWidth="1"/>
    <col min="2" max="2" width="26.81640625" bestFit="1" customWidth="1"/>
    <col min="3" max="3" width="43.36328125" bestFit="1" customWidth="1"/>
    <col min="4" max="4" width="7.6328125" bestFit="1" customWidth="1"/>
  </cols>
  <sheetData>
    <row r="1" spans="1:4" ht="15.6" x14ac:dyDescent="0.3">
      <c r="A1" s="1" t="s">
        <v>0</v>
      </c>
      <c r="B1" s="1" t="s">
        <v>41</v>
      </c>
      <c r="C1" s="1" t="s">
        <v>1</v>
      </c>
      <c r="D1" s="1" t="s">
        <v>42</v>
      </c>
    </row>
    <row r="2" spans="1:4" ht="15.6" x14ac:dyDescent="0.3">
      <c r="A2" s="2" t="s">
        <v>2</v>
      </c>
      <c r="B2" s="3" t="s">
        <v>3</v>
      </c>
      <c r="C2" s="4" t="s">
        <v>4</v>
      </c>
      <c r="D2" s="5">
        <v>174533.66999999963</v>
      </c>
    </row>
    <row r="3" spans="1:4" ht="15.6" x14ac:dyDescent="0.3">
      <c r="A3" s="6" t="s">
        <v>2</v>
      </c>
      <c r="B3" s="3" t="s">
        <v>3</v>
      </c>
      <c r="C3" s="4" t="s">
        <v>5</v>
      </c>
      <c r="D3" s="5">
        <v>115563.15999999999</v>
      </c>
    </row>
    <row r="4" spans="1:4" ht="15.6" x14ac:dyDescent="0.3">
      <c r="A4" s="6" t="s">
        <v>2</v>
      </c>
      <c r="B4" s="7" t="s">
        <v>3</v>
      </c>
      <c r="C4" s="4" t="s">
        <v>6</v>
      </c>
      <c r="D4" s="5">
        <v>1328.7899999999997</v>
      </c>
    </row>
    <row r="5" spans="1:4" ht="15.6" x14ac:dyDescent="0.3">
      <c r="A5" s="6" t="s">
        <v>2</v>
      </c>
      <c r="B5" s="8" t="s">
        <v>7</v>
      </c>
      <c r="C5" s="8"/>
      <c r="D5" s="9">
        <v>291425.61999999959</v>
      </c>
    </row>
    <row r="6" spans="1:4" ht="15.6" x14ac:dyDescent="0.3">
      <c r="A6" s="6" t="s">
        <v>2</v>
      </c>
      <c r="B6" s="3" t="s">
        <v>8</v>
      </c>
      <c r="C6" s="4" t="s">
        <v>9</v>
      </c>
      <c r="D6" s="5">
        <v>333305.07999999943</v>
      </c>
    </row>
    <row r="7" spans="1:4" ht="15.6" x14ac:dyDescent="0.3">
      <c r="A7" s="6" t="s">
        <v>2</v>
      </c>
      <c r="B7" s="3" t="s">
        <v>8</v>
      </c>
      <c r="C7" s="4" t="s">
        <v>10</v>
      </c>
      <c r="D7" s="5">
        <v>19291.930000000033</v>
      </c>
    </row>
    <row r="8" spans="1:4" ht="15.6" x14ac:dyDescent="0.3">
      <c r="A8" s="6" t="s">
        <v>2</v>
      </c>
      <c r="B8" s="3" t="s">
        <v>8</v>
      </c>
      <c r="C8" s="4" t="s">
        <v>11</v>
      </c>
      <c r="D8" s="5">
        <v>156974.81000000008</v>
      </c>
    </row>
    <row r="9" spans="1:4" ht="15.6" x14ac:dyDescent="0.3">
      <c r="A9" s="6" t="s">
        <v>2</v>
      </c>
      <c r="B9" s="3" t="s">
        <v>8</v>
      </c>
      <c r="C9" s="4" t="s">
        <v>12</v>
      </c>
      <c r="D9" s="5">
        <v>989.1400000000001</v>
      </c>
    </row>
    <row r="10" spans="1:4" ht="15.6" x14ac:dyDescent="0.3">
      <c r="A10" s="6" t="s">
        <v>2</v>
      </c>
      <c r="B10" s="7" t="s">
        <v>8</v>
      </c>
      <c r="C10" s="4" t="s">
        <v>13</v>
      </c>
      <c r="D10" s="5">
        <v>62878.740000000063</v>
      </c>
    </row>
    <row r="11" spans="1:4" ht="15.6" x14ac:dyDescent="0.3">
      <c r="A11" s="6" t="s">
        <v>2</v>
      </c>
      <c r="B11" s="8" t="s">
        <v>14</v>
      </c>
      <c r="C11" s="8"/>
      <c r="D11" s="9">
        <v>573439.69999999972</v>
      </c>
    </row>
    <row r="12" spans="1:4" ht="15.6" x14ac:dyDescent="0.3">
      <c r="A12" s="6" t="s">
        <v>2</v>
      </c>
      <c r="B12" s="3" t="s">
        <v>15</v>
      </c>
      <c r="C12" s="4" t="s">
        <v>16</v>
      </c>
      <c r="D12" s="5">
        <v>1936198.8900000111</v>
      </c>
    </row>
    <row r="13" spans="1:4" ht="15.6" x14ac:dyDescent="0.3">
      <c r="A13" s="6" t="s">
        <v>2</v>
      </c>
      <c r="B13" s="3" t="s">
        <v>15</v>
      </c>
      <c r="C13" s="4" t="s">
        <v>17</v>
      </c>
      <c r="D13" s="5">
        <v>341614.77000000357</v>
      </c>
    </row>
    <row r="14" spans="1:4" ht="15.6" x14ac:dyDescent="0.3">
      <c r="A14" s="6" t="s">
        <v>2</v>
      </c>
      <c r="B14" s="3" t="s">
        <v>15</v>
      </c>
      <c r="C14" s="4" t="s">
        <v>18</v>
      </c>
      <c r="D14" s="5">
        <v>687364.79999999574</v>
      </c>
    </row>
    <row r="15" spans="1:4" ht="15.6" x14ac:dyDescent="0.3">
      <c r="A15" s="6" t="s">
        <v>2</v>
      </c>
      <c r="B15" s="3" t="s">
        <v>15</v>
      </c>
      <c r="C15" s="4" t="s">
        <v>19</v>
      </c>
      <c r="D15" s="5">
        <v>552634.43999999517</v>
      </c>
    </row>
    <row r="16" spans="1:4" ht="15.6" x14ac:dyDescent="0.3">
      <c r="A16" s="6" t="s">
        <v>2</v>
      </c>
      <c r="B16" s="3" t="s">
        <v>15</v>
      </c>
      <c r="C16" s="4" t="s">
        <v>10</v>
      </c>
      <c r="D16" s="5">
        <v>1034136.6699999809</v>
      </c>
    </row>
    <row r="17" spans="1:4" ht="15.6" x14ac:dyDescent="0.3">
      <c r="A17" s="6" t="s">
        <v>2</v>
      </c>
      <c r="B17" s="3" t="s">
        <v>15</v>
      </c>
      <c r="C17" s="4" t="s">
        <v>20</v>
      </c>
      <c r="D17" s="5">
        <v>515995.89000000298</v>
      </c>
    </row>
    <row r="18" spans="1:4" ht="15.6" x14ac:dyDescent="0.3">
      <c r="A18" s="6" t="s">
        <v>2</v>
      </c>
      <c r="B18" s="3" t="s">
        <v>15</v>
      </c>
      <c r="C18" s="4" t="s">
        <v>21</v>
      </c>
      <c r="D18" s="5">
        <v>199775.33000000045</v>
      </c>
    </row>
    <row r="19" spans="1:4" ht="15.6" x14ac:dyDescent="0.3">
      <c r="A19" s="6" t="s">
        <v>2</v>
      </c>
      <c r="B19" s="3" t="s">
        <v>15</v>
      </c>
      <c r="C19" s="4" t="s">
        <v>11</v>
      </c>
      <c r="D19" s="5">
        <v>1624.6599999999996</v>
      </c>
    </row>
    <row r="20" spans="1:4" ht="15.6" x14ac:dyDescent="0.3">
      <c r="A20" s="6" t="s">
        <v>2</v>
      </c>
      <c r="B20" s="3" t="s">
        <v>15</v>
      </c>
      <c r="C20" s="4" t="s">
        <v>12</v>
      </c>
      <c r="D20" s="5">
        <v>15952.43</v>
      </c>
    </row>
    <row r="21" spans="1:4" ht="15.6" x14ac:dyDescent="0.3">
      <c r="A21" s="6" t="s">
        <v>2</v>
      </c>
      <c r="B21" s="3" t="s">
        <v>15</v>
      </c>
      <c r="C21" s="4" t="s">
        <v>22</v>
      </c>
      <c r="D21" s="5">
        <v>969</v>
      </c>
    </row>
    <row r="22" spans="1:4" ht="15.6" x14ac:dyDescent="0.3">
      <c r="A22" s="6" t="s">
        <v>2</v>
      </c>
      <c r="B22" s="3" t="s">
        <v>15</v>
      </c>
      <c r="C22" s="4" t="s">
        <v>5</v>
      </c>
      <c r="D22" s="5">
        <v>263370.66000000044</v>
      </c>
    </row>
    <row r="23" spans="1:4" ht="15.6" x14ac:dyDescent="0.3">
      <c r="A23" s="6" t="s">
        <v>2</v>
      </c>
      <c r="B23" s="3" t="s">
        <v>15</v>
      </c>
      <c r="C23" s="4" t="s">
        <v>23</v>
      </c>
      <c r="D23" s="5">
        <v>967176.36000000162</v>
      </c>
    </row>
    <row r="24" spans="1:4" ht="15.6" x14ac:dyDescent="0.3">
      <c r="A24" s="6" t="s">
        <v>2</v>
      </c>
      <c r="B24" s="7" t="s">
        <v>15</v>
      </c>
      <c r="C24" s="4" t="s">
        <v>13</v>
      </c>
      <c r="D24" s="5">
        <v>377156.01000000141</v>
      </c>
    </row>
    <row r="25" spans="1:4" ht="15.6" x14ac:dyDescent="0.3">
      <c r="A25" s="6" t="s">
        <v>2</v>
      </c>
      <c r="B25" s="8" t="s">
        <v>24</v>
      </c>
      <c r="C25" s="8"/>
      <c r="D25" s="9">
        <f>SUM(D12:D24)</f>
        <v>6893969.9099999927</v>
      </c>
    </row>
    <row r="26" spans="1:4" ht="15.6" x14ac:dyDescent="0.3">
      <c r="A26" s="6" t="s">
        <v>2</v>
      </c>
      <c r="B26" s="3" t="s">
        <v>27</v>
      </c>
      <c r="C26" s="4" t="s">
        <v>16</v>
      </c>
      <c r="D26" s="5">
        <v>180995.92999999921</v>
      </c>
    </row>
    <row r="27" spans="1:4" ht="15.6" x14ac:dyDescent="0.3">
      <c r="A27" s="6" t="s">
        <v>2</v>
      </c>
      <c r="B27" s="8" t="s">
        <v>28</v>
      </c>
      <c r="C27" s="8"/>
      <c r="D27" s="9">
        <v>180995.92999999921</v>
      </c>
    </row>
    <row r="28" spans="1:4" ht="15.6" x14ac:dyDescent="0.3">
      <c r="A28" s="6" t="s">
        <v>2</v>
      </c>
      <c r="B28" s="3" t="s">
        <v>29</v>
      </c>
      <c r="C28" s="4" t="s">
        <v>16</v>
      </c>
      <c r="D28" s="5">
        <v>38242.289999999979</v>
      </c>
    </row>
    <row r="29" spans="1:4" ht="15.6" x14ac:dyDescent="0.3">
      <c r="A29" s="6" t="s">
        <v>2</v>
      </c>
      <c r="B29" s="3" t="s">
        <v>29</v>
      </c>
      <c r="C29" s="4" t="s">
        <v>30</v>
      </c>
      <c r="D29" s="5">
        <v>16739.2</v>
      </c>
    </row>
    <row r="30" spans="1:4" ht="15.6" x14ac:dyDescent="0.3">
      <c r="A30" s="6" t="s">
        <v>2</v>
      </c>
      <c r="B30" s="3" t="s">
        <v>29</v>
      </c>
      <c r="C30" s="4" t="s">
        <v>4</v>
      </c>
      <c r="D30" s="5">
        <v>1334707.540000018</v>
      </c>
    </row>
    <row r="31" spans="1:4" ht="15.6" x14ac:dyDescent="0.3">
      <c r="A31" s="6" t="s">
        <v>2</v>
      </c>
      <c r="B31" s="3" t="s">
        <v>29</v>
      </c>
      <c r="C31" s="4" t="s">
        <v>20</v>
      </c>
      <c r="D31" s="5">
        <v>27917.580000000009</v>
      </c>
    </row>
    <row r="32" spans="1:4" ht="15.6" x14ac:dyDescent="0.3">
      <c r="A32" s="6" t="s">
        <v>2</v>
      </c>
      <c r="B32" s="3" t="s">
        <v>29</v>
      </c>
      <c r="C32" s="4" t="s">
        <v>11</v>
      </c>
      <c r="D32" s="5">
        <v>31883.53</v>
      </c>
    </row>
    <row r="33" spans="1:4" ht="15.6" x14ac:dyDescent="0.3">
      <c r="A33" s="6" t="s">
        <v>2</v>
      </c>
      <c r="B33" s="3" t="s">
        <v>29</v>
      </c>
      <c r="C33" s="4" t="s">
        <v>12</v>
      </c>
      <c r="D33" s="5">
        <v>566134.67999999656</v>
      </c>
    </row>
    <row r="34" spans="1:4" ht="15.6" x14ac:dyDescent="0.3">
      <c r="A34" s="6" t="s">
        <v>2</v>
      </c>
      <c r="B34" s="3" t="s">
        <v>29</v>
      </c>
      <c r="C34" s="4" t="s">
        <v>31</v>
      </c>
      <c r="D34" s="5">
        <v>513216.18999999797</v>
      </c>
    </row>
    <row r="35" spans="1:4" ht="15.6" x14ac:dyDescent="0.3">
      <c r="A35" s="6" t="s">
        <v>2</v>
      </c>
      <c r="B35" s="3" t="s">
        <v>29</v>
      </c>
      <c r="C35" s="4" t="s">
        <v>5</v>
      </c>
      <c r="D35" s="5">
        <v>21294.100000000017</v>
      </c>
    </row>
    <row r="36" spans="1:4" ht="15.6" x14ac:dyDescent="0.3">
      <c r="A36" s="6" t="s">
        <v>2</v>
      </c>
      <c r="B36" s="3" t="s">
        <v>29</v>
      </c>
      <c r="C36" s="4" t="s">
        <v>23</v>
      </c>
      <c r="D36" s="5">
        <v>201620.72999999998</v>
      </c>
    </row>
    <row r="37" spans="1:4" ht="15.6" x14ac:dyDescent="0.3">
      <c r="A37" s="6" t="s">
        <v>2</v>
      </c>
      <c r="B37" s="7" t="s">
        <v>29</v>
      </c>
      <c r="C37" s="4" t="s">
        <v>6</v>
      </c>
      <c r="D37" s="5">
        <v>205609.10000000146</v>
      </c>
    </row>
    <row r="38" spans="1:4" ht="15.6" x14ac:dyDescent="0.3">
      <c r="A38" s="10" t="s">
        <v>2</v>
      </c>
      <c r="B38" s="8" t="s">
        <v>32</v>
      </c>
      <c r="C38" s="8"/>
      <c r="D38" s="9">
        <f>SUM(D28:D37)</f>
        <v>2957364.9400000144</v>
      </c>
    </row>
    <row r="39" spans="1:4" ht="15.6" x14ac:dyDescent="0.3">
      <c r="A39" s="11" t="s">
        <v>33</v>
      </c>
      <c r="B39" s="11"/>
      <c r="C39" s="11"/>
      <c r="D39" s="12">
        <f>D38+D27+D25+D11+D5</f>
        <v>10897196.100000005</v>
      </c>
    </row>
    <row r="40" spans="1:4" ht="15.6" x14ac:dyDescent="0.3">
      <c r="A40" s="2" t="s">
        <v>34</v>
      </c>
      <c r="B40" s="3" t="s">
        <v>35</v>
      </c>
      <c r="C40" s="4" t="s">
        <v>16</v>
      </c>
      <c r="D40" s="5">
        <v>21053.909999999996</v>
      </c>
    </row>
    <row r="41" spans="1:4" ht="15.6" x14ac:dyDescent="0.3">
      <c r="A41" s="6" t="s">
        <v>34</v>
      </c>
      <c r="B41" s="3" t="s">
        <v>35</v>
      </c>
      <c r="C41" s="4" t="s">
        <v>17</v>
      </c>
      <c r="D41" s="5">
        <v>1174.4299999999996</v>
      </c>
    </row>
    <row r="42" spans="1:4" ht="15.6" x14ac:dyDescent="0.3">
      <c r="A42" s="6" t="s">
        <v>34</v>
      </c>
      <c r="B42" s="3" t="s">
        <v>35</v>
      </c>
      <c r="C42" s="4" t="s">
        <v>19</v>
      </c>
      <c r="D42" s="5">
        <v>936.82999999999947</v>
      </c>
    </row>
    <row r="43" spans="1:4" ht="15.6" x14ac:dyDescent="0.3">
      <c r="A43" s="6" t="s">
        <v>34</v>
      </c>
      <c r="B43" s="3" t="s">
        <v>35</v>
      </c>
      <c r="C43" s="4" t="s">
        <v>30</v>
      </c>
      <c r="D43" s="5">
        <v>110696.44999999995</v>
      </c>
    </row>
    <row r="44" spans="1:4" ht="15.6" x14ac:dyDescent="0.3">
      <c r="A44" s="6" t="s">
        <v>34</v>
      </c>
      <c r="B44" s="3" t="s">
        <v>35</v>
      </c>
      <c r="C44" s="4" t="s">
        <v>20</v>
      </c>
      <c r="D44" s="5">
        <v>201591.54999999996</v>
      </c>
    </row>
    <row r="45" spans="1:4" ht="15.6" x14ac:dyDescent="0.3">
      <c r="A45" s="6" t="s">
        <v>34</v>
      </c>
      <c r="B45" s="3" t="s">
        <v>35</v>
      </c>
      <c r="C45" s="4" t="s">
        <v>12</v>
      </c>
      <c r="D45" s="5">
        <v>439027.00000000151</v>
      </c>
    </row>
    <row r="46" spans="1:4" ht="15.6" x14ac:dyDescent="0.3">
      <c r="A46" s="6" t="s">
        <v>34</v>
      </c>
      <c r="B46" s="3" t="s">
        <v>35</v>
      </c>
      <c r="C46" s="4" t="s">
        <v>5</v>
      </c>
      <c r="D46" s="5">
        <v>3994.4799999999991</v>
      </c>
    </row>
    <row r="47" spans="1:4" ht="15.6" x14ac:dyDescent="0.3">
      <c r="A47" s="6" t="s">
        <v>34</v>
      </c>
      <c r="B47" s="3" t="s">
        <v>35</v>
      </c>
      <c r="C47" s="4" t="s">
        <v>23</v>
      </c>
      <c r="D47" s="5">
        <v>1661.8700000000001</v>
      </c>
    </row>
    <row r="48" spans="1:4" ht="15.6" x14ac:dyDescent="0.3">
      <c r="A48" s="6" t="s">
        <v>34</v>
      </c>
      <c r="B48" s="7" t="s">
        <v>35</v>
      </c>
      <c r="C48" s="4" t="s">
        <v>13</v>
      </c>
      <c r="D48" s="5">
        <v>14790.699999999999</v>
      </c>
    </row>
    <row r="49" spans="1:4" ht="15.6" x14ac:dyDescent="0.3">
      <c r="A49" s="6" t="s">
        <v>34</v>
      </c>
      <c r="B49" s="8" t="s">
        <v>37</v>
      </c>
      <c r="C49" s="8"/>
      <c r="D49" s="9">
        <f>SUM(D40:D48)</f>
        <v>794927.22000000137</v>
      </c>
    </row>
    <row r="50" spans="1:4" ht="15.6" x14ac:dyDescent="0.3">
      <c r="A50" s="6" t="s">
        <v>34</v>
      </c>
      <c r="B50" s="3" t="s">
        <v>8</v>
      </c>
      <c r="C50" s="4" t="s">
        <v>16</v>
      </c>
      <c r="D50" s="5">
        <v>319536.14000000031</v>
      </c>
    </row>
    <row r="51" spans="1:4" ht="15.6" x14ac:dyDescent="0.3">
      <c r="A51" s="6" t="s">
        <v>34</v>
      </c>
      <c r="B51" s="3" t="s">
        <v>8</v>
      </c>
      <c r="C51" s="4" t="s">
        <v>17</v>
      </c>
      <c r="D51" s="5">
        <v>139804.0499999999</v>
      </c>
    </row>
    <row r="52" spans="1:4" ht="15.6" x14ac:dyDescent="0.3">
      <c r="A52" s="6" t="s">
        <v>34</v>
      </c>
      <c r="B52" s="3" t="s">
        <v>8</v>
      </c>
      <c r="C52" s="4" t="s">
        <v>18</v>
      </c>
      <c r="D52" s="5">
        <v>13171.94</v>
      </c>
    </row>
    <row r="53" spans="1:4" ht="15.6" x14ac:dyDescent="0.3">
      <c r="A53" s="6" t="s">
        <v>34</v>
      </c>
      <c r="B53" s="3" t="s">
        <v>8</v>
      </c>
      <c r="C53" s="4" t="s">
        <v>19</v>
      </c>
      <c r="D53" s="5">
        <v>71451.629999999612</v>
      </c>
    </row>
    <row r="54" spans="1:4" ht="15.6" x14ac:dyDescent="0.3">
      <c r="A54" s="6" t="s">
        <v>34</v>
      </c>
      <c r="B54" s="3" t="s">
        <v>8</v>
      </c>
      <c r="C54" s="4" t="s">
        <v>9</v>
      </c>
      <c r="D54" s="5">
        <v>731665.97000000486</v>
      </c>
    </row>
    <row r="55" spans="1:4" ht="15.6" x14ac:dyDescent="0.3">
      <c r="A55" s="6" t="s">
        <v>34</v>
      </c>
      <c r="B55" s="3" t="s">
        <v>8</v>
      </c>
      <c r="C55" s="4" t="s">
        <v>30</v>
      </c>
      <c r="D55" s="5">
        <v>197129.54999999949</v>
      </c>
    </row>
    <row r="56" spans="1:4" ht="15.6" x14ac:dyDescent="0.3">
      <c r="A56" s="6" t="s">
        <v>34</v>
      </c>
      <c r="B56" s="3" t="s">
        <v>8</v>
      </c>
      <c r="C56" s="4" t="s">
        <v>10</v>
      </c>
      <c r="D56" s="5">
        <v>145512.62999999992</v>
      </c>
    </row>
    <row r="57" spans="1:4" ht="15.6" x14ac:dyDescent="0.3">
      <c r="A57" s="6" t="s">
        <v>34</v>
      </c>
      <c r="B57" s="3" t="s">
        <v>8</v>
      </c>
      <c r="C57" s="4" t="s">
        <v>4</v>
      </c>
      <c r="D57" s="5">
        <v>93688.739999999976</v>
      </c>
    </row>
    <row r="58" spans="1:4" ht="15.6" x14ac:dyDescent="0.3">
      <c r="A58" s="6" t="s">
        <v>34</v>
      </c>
      <c r="B58" s="3" t="s">
        <v>8</v>
      </c>
      <c r="C58" s="4" t="s">
        <v>38</v>
      </c>
      <c r="D58" s="5">
        <v>8971.239999999998</v>
      </c>
    </row>
    <row r="59" spans="1:4" ht="15.6" x14ac:dyDescent="0.3">
      <c r="A59" s="6" t="s">
        <v>34</v>
      </c>
      <c r="B59" s="3" t="s">
        <v>8</v>
      </c>
      <c r="C59" s="4" t="s">
        <v>20</v>
      </c>
      <c r="D59" s="5">
        <v>227513.4199999994</v>
      </c>
    </row>
    <row r="60" spans="1:4" ht="15.6" x14ac:dyDescent="0.3">
      <c r="A60" s="6" t="s">
        <v>34</v>
      </c>
      <c r="B60" s="3" t="s">
        <v>8</v>
      </c>
      <c r="C60" s="4" t="s">
        <v>21</v>
      </c>
      <c r="D60" s="5">
        <v>219856.22999999879</v>
      </c>
    </row>
    <row r="61" spans="1:4" ht="15.6" x14ac:dyDescent="0.3">
      <c r="A61" s="6" t="s">
        <v>34</v>
      </c>
      <c r="B61" s="3" t="s">
        <v>8</v>
      </c>
      <c r="C61" s="4" t="s">
        <v>11</v>
      </c>
      <c r="D61" s="5">
        <v>172518.87999999989</v>
      </c>
    </row>
    <row r="62" spans="1:4" ht="15.6" x14ac:dyDescent="0.3">
      <c r="A62" s="6" t="s">
        <v>34</v>
      </c>
      <c r="B62" s="3" t="s">
        <v>8</v>
      </c>
      <c r="C62" s="4" t="s">
        <v>12</v>
      </c>
      <c r="D62" s="5">
        <v>62850.040000000248</v>
      </c>
    </row>
    <row r="63" spans="1:4" ht="15.6" x14ac:dyDescent="0.3">
      <c r="A63" s="6" t="s">
        <v>34</v>
      </c>
      <c r="B63" s="3" t="s">
        <v>8</v>
      </c>
      <c r="C63" s="4" t="s">
        <v>36</v>
      </c>
      <c r="D63" s="5">
        <v>245467.67000000074</v>
      </c>
    </row>
    <row r="64" spans="1:4" ht="15.6" x14ac:dyDescent="0.3">
      <c r="A64" s="6" t="s">
        <v>34</v>
      </c>
      <c r="B64" s="3" t="s">
        <v>8</v>
      </c>
      <c r="C64" s="4" t="s">
        <v>31</v>
      </c>
      <c r="D64" s="5">
        <v>13931.1</v>
      </c>
    </row>
    <row r="65" spans="1:4" ht="15.6" x14ac:dyDescent="0.3">
      <c r="A65" s="6" t="s">
        <v>34</v>
      </c>
      <c r="B65" s="3" t="s">
        <v>8</v>
      </c>
      <c r="C65" s="4" t="s">
        <v>22</v>
      </c>
      <c r="D65" s="5">
        <v>3224.5600000000009</v>
      </c>
    </row>
    <row r="66" spans="1:4" ht="15.6" x14ac:dyDescent="0.3">
      <c r="A66" s="6" t="s">
        <v>34</v>
      </c>
      <c r="B66" s="3" t="s">
        <v>8</v>
      </c>
      <c r="C66" s="4" t="s">
        <v>5</v>
      </c>
      <c r="D66" s="5">
        <v>113982.70000000019</v>
      </c>
    </row>
    <row r="67" spans="1:4" ht="15.6" x14ac:dyDescent="0.3">
      <c r="A67" s="6" t="s">
        <v>34</v>
      </c>
      <c r="B67" s="3" t="s">
        <v>8</v>
      </c>
      <c r="C67" s="4" t="s">
        <v>23</v>
      </c>
      <c r="D67" s="5">
        <v>42911.620000000046</v>
      </c>
    </row>
    <row r="68" spans="1:4" ht="15.6" x14ac:dyDescent="0.3">
      <c r="A68" s="6" t="s">
        <v>34</v>
      </c>
      <c r="B68" s="3" t="s">
        <v>8</v>
      </c>
      <c r="C68" s="4" t="s">
        <v>6</v>
      </c>
      <c r="D68" s="5">
        <v>67129.890000000072</v>
      </c>
    </row>
    <row r="69" spans="1:4" ht="15.6" x14ac:dyDescent="0.3">
      <c r="A69" s="6" t="s">
        <v>34</v>
      </c>
      <c r="B69" s="7" t="s">
        <v>8</v>
      </c>
      <c r="C69" s="4" t="s">
        <v>13</v>
      </c>
      <c r="D69" s="5">
        <v>350765.76000000164</v>
      </c>
    </row>
    <row r="70" spans="1:4" ht="15.6" x14ac:dyDescent="0.3">
      <c r="A70" s="6" t="s">
        <v>34</v>
      </c>
      <c r="B70" s="8" t="s">
        <v>14</v>
      </c>
      <c r="C70" s="8"/>
      <c r="D70" s="9">
        <f>SUM(D50:D69)</f>
        <v>3241083.7600000054</v>
      </c>
    </row>
    <row r="71" spans="1:4" ht="15.6" x14ac:dyDescent="0.3">
      <c r="A71" s="6" t="s">
        <v>34</v>
      </c>
      <c r="B71" s="3" t="s">
        <v>15</v>
      </c>
      <c r="C71" s="4" t="s">
        <v>16</v>
      </c>
      <c r="D71" s="5">
        <v>3124588.0899999631</v>
      </c>
    </row>
    <row r="72" spans="1:4" ht="15.6" x14ac:dyDescent="0.3">
      <c r="A72" s="6" t="s">
        <v>34</v>
      </c>
      <c r="B72" s="3" t="s">
        <v>15</v>
      </c>
      <c r="C72" s="4" t="s">
        <v>17</v>
      </c>
      <c r="D72" s="5">
        <v>116609.73000000016</v>
      </c>
    </row>
    <row r="73" spans="1:4" ht="15.6" x14ac:dyDescent="0.3">
      <c r="A73" s="6" t="s">
        <v>34</v>
      </c>
      <c r="B73" s="3" t="s">
        <v>15</v>
      </c>
      <c r="C73" s="4" t="s">
        <v>18</v>
      </c>
      <c r="D73" s="5">
        <v>1518743.039999956</v>
      </c>
    </row>
    <row r="74" spans="1:4" ht="15.6" x14ac:dyDescent="0.3">
      <c r="A74" s="6" t="s">
        <v>34</v>
      </c>
      <c r="B74" s="3" t="s">
        <v>15</v>
      </c>
      <c r="C74" s="4" t="s">
        <v>19</v>
      </c>
      <c r="D74" s="5">
        <v>1279360.2299999867</v>
      </c>
    </row>
    <row r="75" spans="1:4" ht="15.6" x14ac:dyDescent="0.3">
      <c r="A75" s="6" t="s">
        <v>34</v>
      </c>
      <c r="B75" s="3" t="s">
        <v>15</v>
      </c>
      <c r="C75" s="4" t="s">
        <v>9</v>
      </c>
      <c r="D75" s="5">
        <v>364358.19000000093</v>
      </c>
    </row>
    <row r="76" spans="1:4" ht="15.6" x14ac:dyDescent="0.3">
      <c r="A76" s="6" t="s">
        <v>34</v>
      </c>
      <c r="B76" s="3" t="s">
        <v>15</v>
      </c>
      <c r="C76" s="4" t="s">
        <v>30</v>
      </c>
      <c r="D76" s="5">
        <v>120177.4000000002</v>
      </c>
    </row>
    <row r="77" spans="1:4" ht="15.6" x14ac:dyDescent="0.3">
      <c r="A77" s="6" t="s">
        <v>34</v>
      </c>
      <c r="B77" s="3" t="s">
        <v>15</v>
      </c>
      <c r="C77" s="4" t="s">
        <v>10</v>
      </c>
      <c r="D77" s="5">
        <v>1889863.7099999732</v>
      </c>
    </row>
    <row r="78" spans="1:4" ht="15.6" x14ac:dyDescent="0.3">
      <c r="A78" s="6" t="s">
        <v>34</v>
      </c>
      <c r="B78" s="3" t="s">
        <v>15</v>
      </c>
      <c r="C78" s="4" t="s">
        <v>4</v>
      </c>
      <c r="D78" s="5">
        <v>149663.54999999981</v>
      </c>
    </row>
    <row r="79" spans="1:4" ht="15.6" x14ac:dyDescent="0.3">
      <c r="A79" s="6" t="s">
        <v>34</v>
      </c>
      <c r="B79" s="3" t="s">
        <v>15</v>
      </c>
      <c r="C79" s="4" t="s">
        <v>20</v>
      </c>
      <c r="D79" s="5">
        <v>1353614.229999979</v>
      </c>
    </row>
    <row r="80" spans="1:4" ht="15.6" x14ac:dyDescent="0.3">
      <c r="A80" s="6" t="s">
        <v>34</v>
      </c>
      <c r="B80" s="3" t="s">
        <v>15</v>
      </c>
      <c r="C80" s="4" t="s">
        <v>21</v>
      </c>
      <c r="D80" s="5">
        <v>278326.55999999953</v>
      </c>
    </row>
    <row r="81" spans="1:4" ht="15.6" x14ac:dyDescent="0.3">
      <c r="A81" s="6" t="s">
        <v>34</v>
      </c>
      <c r="B81" s="3" t="s">
        <v>15</v>
      </c>
      <c r="C81" s="4" t="s">
        <v>11</v>
      </c>
      <c r="D81" s="5">
        <v>4649.9500000000016</v>
      </c>
    </row>
    <row r="82" spans="1:4" ht="15.6" x14ac:dyDescent="0.3">
      <c r="A82" s="6" t="s">
        <v>34</v>
      </c>
      <c r="B82" s="3" t="s">
        <v>15</v>
      </c>
      <c r="C82" s="4" t="s">
        <v>12</v>
      </c>
      <c r="D82" s="5">
        <v>39963.839999999982</v>
      </c>
    </row>
    <row r="83" spans="1:4" ht="15.6" x14ac:dyDescent="0.3">
      <c r="A83" s="6" t="s">
        <v>34</v>
      </c>
      <c r="B83" s="3" t="s">
        <v>15</v>
      </c>
      <c r="C83" s="4" t="s">
        <v>36</v>
      </c>
      <c r="D83" s="5">
        <v>357.31999999999891</v>
      </c>
    </row>
    <row r="84" spans="1:4" ht="15.6" x14ac:dyDescent="0.3">
      <c r="A84" s="6" t="s">
        <v>34</v>
      </c>
      <c r="B84" s="3" t="s">
        <v>15</v>
      </c>
      <c r="C84" s="4" t="s">
        <v>22</v>
      </c>
      <c r="D84" s="5">
        <v>15352.830000000004</v>
      </c>
    </row>
    <row r="85" spans="1:4" ht="15.6" x14ac:dyDescent="0.3">
      <c r="A85" s="6" t="s">
        <v>34</v>
      </c>
      <c r="B85" s="3" t="s">
        <v>15</v>
      </c>
      <c r="C85" s="4" t="s">
        <v>5</v>
      </c>
      <c r="D85" s="5">
        <v>637107.8499999959</v>
      </c>
    </row>
    <row r="86" spans="1:4" ht="15.6" x14ac:dyDescent="0.3">
      <c r="A86" s="6" t="s">
        <v>34</v>
      </c>
      <c r="B86" s="3" t="s">
        <v>15</v>
      </c>
      <c r="C86" s="4" t="s">
        <v>23</v>
      </c>
      <c r="D86" s="5">
        <v>1630660.7800000063</v>
      </c>
    </row>
    <row r="87" spans="1:4" ht="15.6" x14ac:dyDescent="0.3">
      <c r="A87" s="6" t="s">
        <v>34</v>
      </c>
      <c r="B87" s="7" t="s">
        <v>15</v>
      </c>
      <c r="C87" s="4" t="s">
        <v>13</v>
      </c>
      <c r="D87" s="5">
        <v>4143506.6400000011</v>
      </c>
    </row>
    <row r="88" spans="1:4" ht="15.6" x14ac:dyDescent="0.3">
      <c r="A88" s="6" t="s">
        <v>34</v>
      </c>
      <c r="B88" s="8" t="s">
        <v>24</v>
      </c>
      <c r="C88" s="8"/>
      <c r="D88" s="9">
        <f>SUM(D71:D87)</f>
        <v>16666903.939999862</v>
      </c>
    </row>
    <row r="89" spans="1:4" ht="15.6" x14ac:dyDescent="0.3">
      <c r="A89" s="6" t="s">
        <v>34</v>
      </c>
      <c r="B89" s="3" t="s">
        <v>25</v>
      </c>
      <c r="C89" s="4" t="s">
        <v>16</v>
      </c>
      <c r="D89" s="5">
        <v>1395541.0699998748</v>
      </c>
    </row>
    <row r="90" spans="1:4" ht="15.6" x14ac:dyDescent="0.3">
      <c r="A90" s="6" t="s">
        <v>34</v>
      </c>
      <c r="B90" s="3" t="s">
        <v>25</v>
      </c>
      <c r="C90" s="4" t="s">
        <v>17</v>
      </c>
      <c r="D90" s="5">
        <v>40435.849999999911</v>
      </c>
    </row>
    <row r="91" spans="1:4" ht="15.6" x14ac:dyDescent="0.3">
      <c r="A91" s="6" t="s">
        <v>34</v>
      </c>
      <c r="B91" s="3" t="s">
        <v>25</v>
      </c>
      <c r="C91" s="4" t="s">
        <v>18</v>
      </c>
      <c r="D91" s="5">
        <v>1449219.8999998812</v>
      </c>
    </row>
    <row r="92" spans="1:4" ht="15.6" x14ac:dyDescent="0.3">
      <c r="A92" s="6" t="s">
        <v>34</v>
      </c>
      <c r="B92" s="3" t="s">
        <v>25</v>
      </c>
      <c r="C92" s="4" t="s">
        <v>19</v>
      </c>
      <c r="D92" s="5">
        <v>339302.17000000115</v>
      </c>
    </row>
    <row r="93" spans="1:4" ht="15.6" x14ac:dyDescent="0.3">
      <c r="A93" s="6" t="s">
        <v>34</v>
      </c>
      <c r="B93" s="3" t="s">
        <v>25</v>
      </c>
      <c r="C93" s="4" t="s">
        <v>9</v>
      </c>
      <c r="D93" s="5">
        <v>29460.349999999937</v>
      </c>
    </row>
    <row r="94" spans="1:4" ht="15.6" x14ac:dyDescent="0.3">
      <c r="A94" s="6" t="s">
        <v>34</v>
      </c>
      <c r="B94" s="3" t="s">
        <v>25</v>
      </c>
      <c r="C94" s="4" t="s">
        <v>30</v>
      </c>
      <c r="D94" s="5">
        <v>129148.42000000007</v>
      </c>
    </row>
    <row r="95" spans="1:4" ht="15.6" x14ac:dyDescent="0.3">
      <c r="A95" s="6" t="s">
        <v>34</v>
      </c>
      <c r="B95" s="3" t="s">
        <v>25</v>
      </c>
      <c r="C95" s="4" t="s">
        <v>10</v>
      </c>
      <c r="D95" s="5">
        <v>1399614.4299998817</v>
      </c>
    </row>
    <row r="96" spans="1:4" ht="15.6" x14ac:dyDescent="0.3">
      <c r="A96" s="6" t="s">
        <v>34</v>
      </c>
      <c r="B96" s="3" t="s">
        <v>25</v>
      </c>
      <c r="C96" s="4" t="s">
        <v>4</v>
      </c>
      <c r="D96" s="5">
        <v>5244.3300000000063</v>
      </c>
    </row>
    <row r="97" spans="1:4" ht="15.6" x14ac:dyDescent="0.3">
      <c r="A97" s="6" t="s">
        <v>34</v>
      </c>
      <c r="B97" s="3" t="s">
        <v>25</v>
      </c>
      <c r="C97" s="4" t="s">
        <v>20</v>
      </c>
      <c r="D97" s="5">
        <v>548697.64000001759</v>
      </c>
    </row>
    <row r="98" spans="1:4" ht="15.6" x14ac:dyDescent="0.3">
      <c r="A98" s="6" t="s">
        <v>34</v>
      </c>
      <c r="B98" s="3" t="s">
        <v>25</v>
      </c>
      <c r="C98" s="4" t="s">
        <v>21</v>
      </c>
      <c r="D98" s="5">
        <v>339923.94000000472</v>
      </c>
    </row>
    <row r="99" spans="1:4" ht="15.6" x14ac:dyDescent="0.3">
      <c r="A99" s="6" t="s">
        <v>34</v>
      </c>
      <c r="B99" s="3" t="s">
        <v>25</v>
      </c>
      <c r="C99" s="4" t="s">
        <v>11</v>
      </c>
      <c r="D99" s="5">
        <v>2627131.7399998908</v>
      </c>
    </row>
    <row r="100" spans="1:4" ht="15.6" x14ac:dyDescent="0.3">
      <c r="A100" s="6" t="s">
        <v>34</v>
      </c>
      <c r="B100" s="3" t="s">
        <v>25</v>
      </c>
      <c r="C100" s="4" t="s">
        <v>12</v>
      </c>
      <c r="D100" s="5">
        <v>1303.4200000000023</v>
      </c>
    </row>
    <row r="101" spans="1:4" ht="15.6" x14ac:dyDescent="0.3">
      <c r="A101" s="6" t="s">
        <v>34</v>
      </c>
      <c r="B101" s="3" t="s">
        <v>25</v>
      </c>
      <c r="C101" s="4" t="s">
        <v>36</v>
      </c>
      <c r="D101" s="5">
        <v>1926.5400000000009</v>
      </c>
    </row>
    <row r="102" spans="1:4" ht="15.6" x14ac:dyDescent="0.3">
      <c r="A102" s="6" t="s">
        <v>34</v>
      </c>
      <c r="B102" s="3" t="s">
        <v>25</v>
      </c>
      <c r="C102" s="4" t="s">
        <v>5</v>
      </c>
      <c r="D102" s="5">
        <v>329528.14000000601</v>
      </c>
    </row>
    <row r="103" spans="1:4" ht="15.6" x14ac:dyDescent="0.3">
      <c r="A103" s="6" t="s">
        <v>34</v>
      </c>
      <c r="B103" s="3" t="s">
        <v>25</v>
      </c>
      <c r="C103" s="4" t="s">
        <v>23</v>
      </c>
      <c r="D103" s="5">
        <v>474276.67000000796</v>
      </c>
    </row>
    <row r="104" spans="1:4" ht="15.6" x14ac:dyDescent="0.3">
      <c r="A104" s="6" t="s">
        <v>34</v>
      </c>
      <c r="B104" s="7" t="s">
        <v>25</v>
      </c>
      <c r="C104" s="4" t="s">
        <v>13</v>
      </c>
      <c r="D104" s="5">
        <v>457900.09000000416</v>
      </c>
    </row>
    <row r="105" spans="1:4" ht="15.6" x14ac:dyDescent="0.3">
      <c r="A105" s="6" t="s">
        <v>34</v>
      </c>
      <c r="B105" s="8" t="s">
        <v>26</v>
      </c>
      <c r="C105" s="8"/>
      <c r="D105" s="9">
        <v>9568654.699999569</v>
      </c>
    </row>
    <row r="106" spans="1:4" ht="15.6" x14ac:dyDescent="0.3">
      <c r="A106" s="6" t="s">
        <v>34</v>
      </c>
      <c r="B106" s="3" t="s">
        <v>29</v>
      </c>
      <c r="C106" s="4" t="s">
        <v>16</v>
      </c>
      <c r="D106" s="5">
        <v>60507.089999999975</v>
      </c>
    </row>
    <row r="107" spans="1:4" ht="15.6" x14ac:dyDescent="0.3">
      <c r="A107" s="6" t="s">
        <v>34</v>
      </c>
      <c r="B107" s="3" t="s">
        <v>29</v>
      </c>
      <c r="C107" s="4" t="s">
        <v>19</v>
      </c>
      <c r="D107" s="5">
        <v>1054.44</v>
      </c>
    </row>
    <row r="108" spans="1:4" ht="15.6" x14ac:dyDescent="0.3">
      <c r="A108" s="6" t="s">
        <v>34</v>
      </c>
      <c r="B108" s="3" t="s">
        <v>29</v>
      </c>
      <c r="C108" s="4" t="s">
        <v>9</v>
      </c>
      <c r="D108" s="5">
        <v>7615.6899999999969</v>
      </c>
    </row>
    <row r="109" spans="1:4" ht="15.6" x14ac:dyDescent="0.3">
      <c r="A109" s="6" t="s">
        <v>34</v>
      </c>
      <c r="B109" s="3" t="s">
        <v>29</v>
      </c>
      <c r="C109" s="4" t="s">
        <v>30</v>
      </c>
      <c r="D109" s="5">
        <v>264907.8</v>
      </c>
    </row>
    <row r="110" spans="1:4" ht="15.6" x14ac:dyDescent="0.3">
      <c r="A110" s="6" t="s">
        <v>34</v>
      </c>
      <c r="B110" s="3" t="s">
        <v>29</v>
      </c>
      <c r="C110" s="4" t="s">
        <v>10</v>
      </c>
      <c r="D110" s="5">
        <v>93992.270000000222</v>
      </c>
    </row>
    <row r="111" spans="1:4" ht="15.6" x14ac:dyDescent="0.3">
      <c r="A111" s="6" t="s">
        <v>34</v>
      </c>
      <c r="B111" s="3" t="s">
        <v>29</v>
      </c>
      <c r="C111" s="4" t="s">
        <v>4</v>
      </c>
      <c r="D111" s="5">
        <v>347561.45000000118</v>
      </c>
    </row>
    <row r="112" spans="1:4" ht="15.6" x14ac:dyDescent="0.3">
      <c r="A112" s="6" t="s">
        <v>34</v>
      </c>
      <c r="B112" s="3" t="s">
        <v>29</v>
      </c>
      <c r="C112" s="4" t="s">
        <v>38</v>
      </c>
      <c r="D112" s="5">
        <v>144.19</v>
      </c>
    </row>
    <row r="113" spans="1:4" ht="15.6" x14ac:dyDescent="0.3">
      <c r="A113" s="6" t="s">
        <v>34</v>
      </c>
      <c r="B113" s="3" t="s">
        <v>29</v>
      </c>
      <c r="C113" s="4" t="s">
        <v>20</v>
      </c>
      <c r="D113" s="5">
        <v>28374.040000000023</v>
      </c>
    </row>
    <row r="114" spans="1:4" ht="15.6" x14ac:dyDescent="0.3">
      <c r="A114" s="6" t="s">
        <v>34</v>
      </c>
      <c r="B114" s="3" t="s">
        <v>29</v>
      </c>
      <c r="C114" s="4" t="s">
        <v>21</v>
      </c>
      <c r="D114" s="5">
        <v>1586.0099999999986</v>
      </c>
    </row>
    <row r="115" spans="1:4" ht="15.6" x14ac:dyDescent="0.3">
      <c r="A115" s="6" t="s">
        <v>34</v>
      </c>
      <c r="B115" s="3" t="s">
        <v>29</v>
      </c>
      <c r="C115" s="4" t="s">
        <v>31</v>
      </c>
      <c r="D115" s="5">
        <v>348237.76999999996</v>
      </c>
    </row>
    <row r="116" spans="1:4" ht="15.6" x14ac:dyDescent="0.3">
      <c r="A116" s="6" t="s">
        <v>34</v>
      </c>
      <c r="B116" s="3" t="s">
        <v>29</v>
      </c>
      <c r="C116" s="4" t="s">
        <v>5</v>
      </c>
      <c r="D116" s="5">
        <v>66790.96000000005</v>
      </c>
    </row>
    <row r="117" spans="1:4" ht="15.6" x14ac:dyDescent="0.3">
      <c r="A117" s="6" t="s">
        <v>34</v>
      </c>
      <c r="B117" s="3" t="s">
        <v>29</v>
      </c>
      <c r="C117" s="4" t="s">
        <v>23</v>
      </c>
      <c r="D117" s="5">
        <v>428150.33000000118</v>
      </c>
    </row>
    <row r="118" spans="1:4" ht="15.6" x14ac:dyDescent="0.3">
      <c r="A118" s="6" t="s">
        <v>34</v>
      </c>
      <c r="B118" s="3" t="s">
        <v>29</v>
      </c>
      <c r="C118" s="4" t="s">
        <v>6</v>
      </c>
      <c r="D118" s="5">
        <v>51190.550000000017</v>
      </c>
    </row>
    <row r="119" spans="1:4" ht="15.6" x14ac:dyDescent="0.3">
      <c r="A119" s="6" t="s">
        <v>34</v>
      </c>
      <c r="B119" s="7" t="s">
        <v>29</v>
      </c>
      <c r="C119" s="4" t="s">
        <v>13</v>
      </c>
      <c r="D119" s="5">
        <v>24553.489999999998</v>
      </c>
    </row>
    <row r="120" spans="1:4" ht="15.6" x14ac:dyDescent="0.3">
      <c r="A120" s="10" t="s">
        <v>34</v>
      </c>
      <c r="B120" s="8" t="s">
        <v>32</v>
      </c>
      <c r="C120" s="8"/>
      <c r="D120" s="9">
        <v>1724666.0800000026</v>
      </c>
    </row>
    <row r="121" spans="1:4" ht="16.2" thickBot="1" x14ac:dyDescent="0.35">
      <c r="A121" s="11" t="s">
        <v>39</v>
      </c>
      <c r="B121" s="11"/>
      <c r="C121" s="11"/>
      <c r="D121" s="12">
        <f>D120+D105+D88+D70+D49</f>
        <v>31996235.69999944</v>
      </c>
    </row>
    <row r="122" spans="1:4" ht="16.2" thickTop="1" x14ac:dyDescent="0.3">
      <c r="A122" s="13" t="s">
        <v>40</v>
      </c>
      <c r="B122" s="13"/>
      <c r="C122" s="13"/>
      <c r="D122" s="14">
        <f>D121+D39</f>
        <v>42893431.799999446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2152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mpetrasova</dc:creator>
  <cp:lastModifiedBy>Kennedy George</cp:lastModifiedBy>
  <dcterms:created xsi:type="dcterms:W3CDTF">2023-05-04T12:23:29Z</dcterms:created>
  <dcterms:modified xsi:type="dcterms:W3CDTF">2023-09-12T11:01:18Z</dcterms:modified>
</cp:coreProperties>
</file>